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20115" windowHeight="8010" firstSheet="3" activeTab="8"/>
  </bookViews>
  <sheets>
    <sheet name="SRI GANGANAGAR" sheetId="1" r:id="rId1"/>
    <sheet name="Suratgarh" sheetId="2" r:id="rId2"/>
    <sheet name="Raisinghnagar" sheetId="3" r:id="rId3"/>
    <sheet name="Sadulshahar" sheetId="4" r:id="rId4"/>
    <sheet name="Keshrisinghpur" sheetId="5" r:id="rId5"/>
    <sheet name="Sri vijay nagar" sheetId="6" r:id="rId6"/>
    <sheet name="Gajsinghpur" sheetId="7" r:id="rId7"/>
    <sheet name="Anoopgarh" sheetId="8" r:id="rId8"/>
    <sheet name="Padampur" sheetId="9" r:id="rId9"/>
    <sheet name="Sheet2" sheetId="10" r:id="rId10"/>
  </sheets>
  <definedNames>
    <definedName name="_xlnm.Print_Area" localSheetId="0">'SRI GANGANAGAR'!$L$19</definedName>
  </definedNames>
  <calcPr calcId="124519"/>
</workbook>
</file>

<file path=xl/calcChain.xml><?xml version="1.0" encoding="utf-8"?>
<calcChain xmlns="http://schemas.openxmlformats.org/spreadsheetml/2006/main">
  <c r="F41" i="9"/>
  <c r="E41"/>
  <c r="A10" i="8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9"/>
  <c r="E33" i="6"/>
  <c r="H42" i="5"/>
  <c r="H41"/>
  <c r="H40"/>
  <c r="H39"/>
  <c r="H38"/>
  <c r="H37"/>
  <c r="H36"/>
  <c r="H35"/>
  <c r="H34"/>
  <c r="H30"/>
</calcChain>
</file>

<file path=xl/comments1.xml><?xml version="1.0" encoding="utf-8"?>
<comments xmlns="http://schemas.openxmlformats.org/spreadsheetml/2006/main">
  <authors>
    <author>dell</author>
  </authors>
  <commentList>
    <comment ref="Q28" authorId="0">
      <text>
        <r>
          <rPr>
            <b/>
            <sz val="9"/>
            <color indexed="81"/>
            <rFont val="Tahoma"/>
            <charset val="1"/>
          </rPr>
          <t>dell:</t>
        </r>
        <r>
          <rPr>
            <sz val="9"/>
            <color indexed="81"/>
            <rFont val="Tahoma"/>
            <charset val="1"/>
          </rPr>
          <t xml:space="preserve">
a</t>
        </r>
      </text>
    </comment>
  </commentList>
</comments>
</file>

<file path=xl/sharedStrings.xml><?xml version="1.0" encoding="utf-8"?>
<sst xmlns="http://schemas.openxmlformats.org/spreadsheetml/2006/main" count="3748" uniqueCount="848">
  <si>
    <t>S.No.</t>
  </si>
  <si>
    <t>Name of ULB:</t>
  </si>
  <si>
    <t>No. of Wards Covered:</t>
  </si>
  <si>
    <t>Population of the City/Town</t>
  </si>
  <si>
    <t>No. of Homeless Identified</t>
  </si>
  <si>
    <t>Male</t>
  </si>
  <si>
    <t xml:space="preserve">Female </t>
  </si>
  <si>
    <t xml:space="preserve">Name and father name </t>
  </si>
  <si>
    <t>Age</t>
  </si>
  <si>
    <t>Married</t>
  </si>
  <si>
    <t xml:space="preserve">Yes </t>
  </si>
  <si>
    <t>No</t>
  </si>
  <si>
    <t>Present Address</t>
  </si>
  <si>
    <t>Permanent Address</t>
  </si>
  <si>
    <t>Normal</t>
  </si>
  <si>
    <t>Reson for Stay in ULB</t>
  </si>
  <si>
    <t xml:space="preserve">Health Status </t>
  </si>
  <si>
    <t xml:space="preserve">Present Work place </t>
  </si>
  <si>
    <t>Photo (If available)</t>
  </si>
  <si>
    <t xml:space="preserve">No. of  Dependent </t>
  </si>
  <si>
    <t xml:space="preserve">Detail about addiction (if any) </t>
  </si>
  <si>
    <t>Education / skill</t>
  </si>
  <si>
    <t xml:space="preserve"> </t>
  </si>
  <si>
    <t>M</t>
  </si>
  <si>
    <t>F</t>
  </si>
  <si>
    <t>Specially abled</t>
  </si>
  <si>
    <t>RAM SEVAK</t>
  </si>
  <si>
    <t>PUDAN MUKHIYA</t>
  </si>
  <si>
    <t>ILLITRATE</t>
  </si>
  <si>
    <t>Y</t>
  </si>
  <si>
    <t>RAILWAY STATION, SGNR</t>
  </si>
  <si>
    <t>RAILWAY STATION</t>
  </si>
  <si>
    <t>NOT FIT</t>
  </si>
  <si>
    <t>NO</t>
  </si>
  <si>
    <t xml:space="preserve">BAGGER </t>
  </si>
  <si>
    <t>KULDEEP</t>
  </si>
  <si>
    <t>AWADH SAHANI</t>
  </si>
  <si>
    <t>KHALSA BATTARY HOUSES</t>
  </si>
  <si>
    <t>SRI GANGANAGAR</t>
  </si>
  <si>
    <t>NORMAL</t>
  </si>
  <si>
    <t>RIKSHAW DRIVER</t>
  </si>
  <si>
    <t>JAGDEV</t>
  </si>
  <si>
    <t>GORARDHAN KI DDHANI WARD NO 35, SGNR</t>
  </si>
  <si>
    <t>HARDEV</t>
  </si>
  <si>
    <t>SAHDEV</t>
  </si>
  <si>
    <t>WARD 15, SHIV COLONY</t>
  </si>
  <si>
    <t>MENTALLY RETARDED</t>
  </si>
  <si>
    <t>VIMLA</t>
  </si>
  <si>
    <t>BALRAJ</t>
  </si>
  <si>
    <t>N</t>
  </si>
  <si>
    <t>SRIRAMDEV COLONY, 6e CHHOTI,SGNR</t>
  </si>
  <si>
    <t>LAXMI DEVI</t>
  </si>
  <si>
    <t>BANWARI LAL</t>
  </si>
  <si>
    <t>WARD 30, UIT, SGNR</t>
  </si>
  <si>
    <t>FOR EMPLOYEEMENT(HOME MAID)</t>
  </si>
  <si>
    <t>KIRNA</t>
  </si>
  <si>
    <t>SANDEEP</t>
  </si>
  <si>
    <t>SRI RAM COLONY, SGNR</t>
  </si>
  <si>
    <t>LAKKAD MANDI, SGNR</t>
  </si>
  <si>
    <t>MAJDOORI</t>
  </si>
  <si>
    <t>PARWATI DEVI</t>
  </si>
  <si>
    <t>JAGDEESH</t>
  </si>
  <si>
    <t>WARD 2, OFFICER COLONY,SGNR</t>
  </si>
  <si>
    <t>PURANI AABADI, SGNR</t>
  </si>
  <si>
    <t>NOOR SAMMAD</t>
  </si>
  <si>
    <t>KHAN MOHAMAD</t>
  </si>
  <si>
    <t>WARD 30, MOMDAN COLONY, SGNR</t>
  </si>
  <si>
    <t>FOR EMPLOYEEMENT(REKSHAW)</t>
  </si>
  <si>
    <t xml:space="preserve">POONAM </t>
  </si>
  <si>
    <t>DALIP</t>
  </si>
  <si>
    <t>WARD 30, MADHUBAN COLONY,SGNR</t>
  </si>
  <si>
    <t>BHOLA</t>
  </si>
  <si>
    <t>GANNI MOHAMAD</t>
  </si>
  <si>
    <t>11, SGM, SARDARGARH,SGNR</t>
  </si>
  <si>
    <t>ANEEF KHAN</t>
  </si>
  <si>
    <t>UIT ROAD, SGNR</t>
  </si>
  <si>
    <t>11,SPD, SURATGARH,SGNR</t>
  </si>
  <si>
    <t>PRAVEEN</t>
  </si>
  <si>
    <t>DHARMCHAND</t>
  </si>
  <si>
    <t>KRISHIMANDI,SGNR</t>
  </si>
  <si>
    <t>3 E CHHOTI, SGNR</t>
  </si>
  <si>
    <t>KRISHIMANDI</t>
  </si>
  <si>
    <t>IMRAN KHAN</t>
  </si>
  <si>
    <t>YAARE KHAN</t>
  </si>
  <si>
    <t>MOTER MARKET, SGNR</t>
  </si>
  <si>
    <t>SHUKRA SAINA</t>
  </si>
  <si>
    <t>AJGAR ALI</t>
  </si>
  <si>
    <t>SHIV MANDIR,SGNR</t>
  </si>
  <si>
    <t>SHIV MANDIR , SGNR</t>
  </si>
  <si>
    <t>LEKHRAM</t>
  </si>
  <si>
    <t>ABOHAR, PUNJAB</t>
  </si>
  <si>
    <t>SHELTER HOME WARD 50, SGNR</t>
  </si>
  <si>
    <t>LIQUEUR</t>
  </si>
  <si>
    <t>NO REASON</t>
  </si>
  <si>
    <t xml:space="preserve">BALJEET </t>
  </si>
  <si>
    <t>HARI SINGH</t>
  </si>
  <si>
    <t>2M, PAPPUWALA, SGNR</t>
  </si>
  <si>
    <t>SKEER</t>
  </si>
  <si>
    <t>JAMEER</t>
  </si>
  <si>
    <t>MAVANA, MERATH</t>
  </si>
  <si>
    <t>ACHANAK ALI</t>
  </si>
  <si>
    <t>HAKTER ALI</t>
  </si>
  <si>
    <t>WARD 30,RAM MANDIR</t>
  </si>
  <si>
    <t>GOVT HOSPITAL</t>
  </si>
  <si>
    <t>SOHAN LAL</t>
  </si>
  <si>
    <t>SHIV PRASAD</t>
  </si>
  <si>
    <t>BEERBAL CHOWK , SGNR</t>
  </si>
  <si>
    <t>HALDWANI, UTTRAKHAND</t>
  </si>
  <si>
    <t>DINESH GIRI</t>
  </si>
  <si>
    <t>BRIJ LAL SAIN</t>
  </si>
  <si>
    <t>SHANI MANDIR, SGNR</t>
  </si>
  <si>
    <t>BILSAR HARDOI,UP</t>
  </si>
  <si>
    <t>SHANI MANDIR</t>
  </si>
  <si>
    <t>MANFOOL</t>
  </si>
  <si>
    <t>MANIRAM</t>
  </si>
  <si>
    <t>OMPRAKASH</t>
  </si>
  <si>
    <t>KHYALI RAM</t>
  </si>
  <si>
    <t>SHALTER HOME WARD 50,SGNR</t>
  </si>
  <si>
    <t>KAMRANIA, ANUPGARH</t>
  </si>
  <si>
    <t>LAME</t>
  </si>
  <si>
    <t>CHHINDAR PAL</t>
  </si>
  <si>
    <t>INDAR SINGH</t>
  </si>
  <si>
    <t>PURANI ABADI WARD NO 1,SGNR</t>
  </si>
  <si>
    <t>BUS STAND</t>
  </si>
  <si>
    <t>RUPEN MANDAL</t>
  </si>
  <si>
    <t>NOHAN MANDAL</t>
  </si>
  <si>
    <t>JHARKHAND</t>
  </si>
  <si>
    <t>BEERBAL CHOWK,SGNR</t>
  </si>
  <si>
    <t xml:space="preserve">RAJENDAR </t>
  </si>
  <si>
    <t>CHET RAM</t>
  </si>
  <si>
    <t>99 N, BHARAT NAGAR,SGNR</t>
  </si>
  <si>
    <t>VIRENDAR SINGH</t>
  </si>
  <si>
    <t>UMMED SINGH</t>
  </si>
  <si>
    <t>NEAR NEHRU PARK,BUS STAND</t>
  </si>
  <si>
    <t>UTTRAKHAND</t>
  </si>
  <si>
    <t>BITTU</t>
  </si>
  <si>
    <t xml:space="preserve"> HUKAM SINGH</t>
  </si>
  <si>
    <t>BHAGAT SINGH NAGAR PUNJAB</t>
  </si>
  <si>
    <t>DAL SINGH</t>
  </si>
  <si>
    <t>KANCHAN SINGH</t>
  </si>
  <si>
    <t>NEAR MOUSAM VIBHAG,SGNR</t>
  </si>
  <si>
    <t>NEAR GOVT HOSPITAL</t>
  </si>
  <si>
    <t>CHHINDA SINGH</t>
  </si>
  <si>
    <t>BARA SINGH</t>
  </si>
  <si>
    <t>58 RB, PADAMPUR</t>
  </si>
  <si>
    <t>CHHOTE LAL</t>
  </si>
  <si>
    <t>SIYA RAM</t>
  </si>
  <si>
    <t>MAHUA, UP</t>
  </si>
  <si>
    <t>RAILWAY STATION,SGNR</t>
  </si>
  <si>
    <t>RANJEET RAM</t>
  </si>
  <si>
    <t>MUNSHI RAM</t>
  </si>
  <si>
    <t>BUS STAND, SGNR</t>
  </si>
  <si>
    <t>30GG, CHUNAWAD</t>
  </si>
  <si>
    <t>SANJU</t>
  </si>
  <si>
    <t>MAHENDAR GARH, ATELI, HARIYAANA</t>
  </si>
  <si>
    <t>NAHAR MOHAMAD</t>
  </si>
  <si>
    <t>MAKHAN</t>
  </si>
  <si>
    <t>GOLE BAZAR, SGNR</t>
  </si>
  <si>
    <t>WARD 30,UIT ROAD,SGNR</t>
  </si>
  <si>
    <t>NEAR GOVT. HOSPITAL</t>
  </si>
  <si>
    <t>WARD 12, SHIV COLONY</t>
  </si>
  <si>
    <t>HARNAAM SINGH</t>
  </si>
  <si>
    <t>CHAMBA SINGH</t>
  </si>
  <si>
    <t>PREET NAGAR, MOGA, PUNJAB</t>
  </si>
  <si>
    <t>SUBHAN</t>
  </si>
  <si>
    <t>RAJJAK KHAN</t>
  </si>
  <si>
    <t>NANNU</t>
  </si>
  <si>
    <t>ALI MOHAMAD</t>
  </si>
  <si>
    <t>MASHUKALI</t>
  </si>
  <si>
    <t>HASLUDDIN</t>
  </si>
  <si>
    <t>WARD NO. 30 GOVT HOSPITAL</t>
  </si>
  <si>
    <t>RAM MANDIR, SGNR</t>
  </si>
  <si>
    <t>SHIV CHOWK, SGNR</t>
  </si>
  <si>
    <t>KAMAL HUSIAN</t>
  </si>
  <si>
    <t>MALKHAN</t>
  </si>
  <si>
    <t>NEAR SHANI MANDIR, SGNR</t>
  </si>
  <si>
    <t>SHANI MANDIR,SGNR</t>
  </si>
  <si>
    <t>5th pass</t>
  </si>
  <si>
    <t>IMAAN</t>
  </si>
  <si>
    <t>PRAKASH</t>
  </si>
  <si>
    <t>LITRATE</t>
  </si>
  <si>
    <t>WARD 30 UIT ROAD, SGNR</t>
  </si>
  <si>
    <t>FOR EMPLOYEEMENT(MADAARI)</t>
  </si>
  <si>
    <t>AMJAD</t>
  </si>
  <si>
    <t>SHAKUR KHAN</t>
  </si>
  <si>
    <t>HANDICAPT</t>
  </si>
  <si>
    <t>AJAY KHAN</t>
  </si>
  <si>
    <t>MAJENI</t>
  </si>
  <si>
    <t>PHISYCALLY IMPAIRED</t>
  </si>
  <si>
    <t>ASHOK KUMAR</t>
  </si>
  <si>
    <t>BHUPAT SINGH</t>
  </si>
  <si>
    <t>DIST NABAAD, THANA TOLAGANJ BIHAR</t>
  </si>
  <si>
    <t>WEAK RIGHT HAND,NOT FIT</t>
  </si>
  <si>
    <t>SHAHRUKH</t>
  </si>
  <si>
    <t>AATMAJ</t>
  </si>
  <si>
    <t>URSEED MOHAMAD</t>
  </si>
  <si>
    <t>WARD 30 BEHIND RAM MANDIR</t>
  </si>
  <si>
    <t>SUGNA</t>
  </si>
  <si>
    <t>ALNABAAD, SIRSA,HARIANA</t>
  </si>
  <si>
    <t>PRIYA</t>
  </si>
  <si>
    <t>SAKUR KHAN</t>
  </si>
  <si>
    <t>SHOBHA</t>
  </si>
  <si>
    <t>TABBU</t>
  </si>
  <si>
    <t>SAHABEER</t>
  </si>
  <si>
    <t>SHIV COLONY,PURANI AABADI</t>
  </si>
  <si>
    <t>RUBI</t>
  </si>
  <si>
    <t>NEAR GOVT HOSPITAL S GNR</t>
  </si>
  <si>
    <t>ROJI</t>
  </si>
  <si>
    <t>ARJUN</t>
  </si>
  <si>
    <t>SHANI MANDIR SGNR</t>
  </si>
  <si>
    <t xml:space="preserve"> NO</t>
  </si>
  <si>
    <t>GEETA DEVI</t>
  </si>
  <si>
    <t>6LNP, KUNDALAWALI,SGNR</t>
  </si>
  <si>
    <t>ANNU MOHAMAD</t>
  </si>
  <si>
    <t>KAMAL HUSAIN</t>
  </si>
  <si>
    <t>SGAARI DEVI</t>
  </si>
  <si>
    <t>SADULSHAHAR, SGNR</t>
  </si>
  <si>
    <t>MAMTA</t>
  </si>
  <si>
    <t>RAJU</t>
  </si>
  <si>
    <t>SUKHARIA CIRCLE, SGNR</t>
  </si>
  <si>
    <t>KUNDALAWALI, 6LNP, SGNR</t>
  </si>
  <si>
    <t>MANJEET KAUR</t>
  </si>
  <si>
    <t>CHHINDARPAL</t>
  </si>
  <si>
    <t>WARD 1,PURANI AABADI,SGNR</t>
  </si>
  <si>
    <t>JAREENA</t>
  </si>
  <si>
    <t>SALEEM</t>
  </si>
  <si>
    <t>WARD NO 30,UIT, SGNR</t>
  </si>
  <si>
    <t>PAWAN KUMAR</t>
  </si>
  <si>
    <t>WARD 25, SGNR</t>
  </si>
  <si>
    <t>FOR EMPLOYEEMENT(BAND-BAZA)</t>
  </si>
  <si>
    <t>PRAKASH KAUR</t>
  </si>
  <si>
    <t>MAHENDAR SINGH</t>
  </si>
  <si>
    <t>ROHIDAWALI, SRIGANGANAGAR</t>
  </si>
  <si>
    <t>MUNEER KHAN</t>
  </si>
  <si>
    <t>SUKHARIA CIRCLE SGNR</t>
  </si>
  <si>
    <t>JAGEERAN</t>
  </si>
  <si>
    <t>BHAJO BANO</t>
  </si>
  <si>
    <t>RAVEENA</t>
  </si>
  <si>
    <t>ROSHADN ALI</t>
  </si>
  <si>
    <t>NATHA SINGH</t>
  </si>
  <si>
    <t>WARD 334, RAJPOOT COLONY</t>
  </si>
  <si>
    <t>BEHIND RAMMANDIR NEAR GOVT. HOSPITAL,</t>
  </si>
  <si>
    <t>FOR EMPLOYEEMENT(JADI-BUTI SALE)</t>
  </si>
  <si>
    <t>MANI RAM</t>
  </si>
  <si>
    <t>MAGI RAM</t>
  </si>
  <si>
    <t>NAI SABJI MANDI, SGNR</t>
  </si>
  <si>
    <t>FOR EMPLOYEEMENT(VEGETABLE SALE)</t>
  </si>
  <si>
    <t>KARTAR SINGH</t>
  </si>
  <si>
    <t>8th pass</t>
  </si>
  <si>
    <t>y</t>
  </si>
  <si>
    <t>NEAR GOVT. HOSPITAL, RAM MANDIR SGNR</t>
  </si>
  <si>
    <t>FOR EMPLOYEEMENT(VATERING)</t>
  </si>
  <si>
    <t>PEERAN ALI</t>
  </si>
  <si>
    <t>SUNAIDEEN</t>
  </si>
  <si>
    <t>BATHINDA, PUNJAB</t>
  </si>
  <si>
    <t>LAKHAN</t>
  </si>
  <si>
    <t>MOMEENA</t>
  </si>
  <si>
    <t>MAASU ALI</t>
  </si>
  <si>
    <t>MANGI LAL</t>
  </si>
  <si>
    <t>112, SHIV COLONY PURANI AABADI, SGNR</t>
  </si>
  <si>
    <t>BHERA RAM</t>
  </si>
  <si>
    <t>PITRAM</t>
  </si>
  <si>
    <t>MODEL TOWN, CIVIL HOSPITAL , SGNR</t>
  </si>
  <si>
    <t>VISHVA</t>
  </si>
  <si>
    <t>TTHOKA RAM</t>
  </si>
  <si>
    <t>WARD 20, SURATGARH</t>
  </si>
  <si>
    <t>AJAY</t>
  </si>
  <si>
    <t>WARD 16, SHIV COLONY, PURANI AABADI,SGNR</t>
  </si>
  <si>
    <t>AASHAJEET</t>
  </si>
  <si>
    <t>DEEN MOHMAD</t>
  </si>
  <si>
    <t>HARIYANA</t>
  </si>
  <si>
    <t>NEAR GOVT. HOSPITAL,SGNR</t>
  </si>
  <si>
    <t>JALALUDDIN</t>
  </si>
  <si>
    <t>JAGMAL</t>
  </si>
  <si>
    <t>VIJAY</t>
  </si>
  <si>
    <t>RUKSAAN ALI</t>
  </si>
  <si>
    <t>POOJA</t>
  </si>
  <si>
    <t>VIKAS</t>
  </si>
  <si>
    <t>WARD 20,NEW RAILWAY LINE, SURATGARH</t>
  </si>
  <si>
    <t>NEAR GOVT HOSPITAL, SGNR</t>
  </si>
  <si>
    <t>PATWARI</t>
  </si>
  <si>
    <t>BALLIRAM</t>
  </si>
  <si>
    <t>RINKU</t>
  </si>
  <si>
    <t>SURATGARH, SGNR</t>
  </si>
  <si>
    <t>SUKHDEV</t>
  </si>
  <si>
    <t>GURJANT SINGH</t>
  </si>
  <si>
    <t>CHANAN SINGH</t>
  </si>
  <si>
    <t>MIRJEWALA, SGNR</t>
  </si>
  <si>
    <t>MUSTPHA</t>
  </si>
  <si>
    <t>OFFICE OF THE MUNICIPAL BOARD, SURATGARH DIST. SRIGANGANAGAR (RAJ.)</t>
  </si>
  <si>
    <t>S.
No.</t>
  </si>
  <si>
    <t xml:space="preserve">Municipal Board Suratgarh </t>
  </si>
  <si>
    <t>Population of the City/Town (as per 2001 census)</t>
  </si>
  <si>
    <t>SUKHRAM / POKAR RAM</t>
  </si>
  <si>
    <t>LITTERATE</t>
  </si>
  <si>
    <t>WARD NO. 22, SURATGARH</t>
  </si>
  <si>
    <t>LABOUR</t>
  </si>
  <si>
    <t>KISHAN LAL / LAHRA RAM</t>
  </si>
  <si>
    <t>RATAN LAL / JEEVAN RAM</t>
  </si>
  <si>
    <t>TB</t>
  </si>
  <si>
    <t>MADAN / SONA RAM</t>
  </si>
  <si>
    <t>UNEDUCATED</t>
  </si>
  <si>
    <t>GOVIND RAM / HEERA RAM</t>
  </si>
  <si>
    <t>JASPREET / GURCHARAN</t>
  </si>
  <si>
    <t>GANGA DEVI / MOHAN LAL</t>
  </si>
  <si>
    <t>KALU / VALLABH</t>
  </si>
  <si>
    <t>MANI RAM / NANU RAM</t>
  </si>
  <si>
    <t>MAHENDRA SINGH / ATMAJ</t>
  </si>
  <si>
    <t>MUKESH / REWTA RAM</t>
  </si>
  <si>
    <t>SANTOSH DEVI / RAMESHWAR LAL</t>
  </si>
  <si>
    <t>WARD NO. 09, NEAR TAXI STAND, SURATGARH</t>
  </si>
  <si>
    <t>WARD NO. 01 NAPASAR BIKANER</t>
  </si>
  <si>
    <t>VIJAY KUMAR / RAMJI LAL</t>
  </si>
  <si>
    <t>BABLU / RAJKUMAR</t>
  </si>
  <si>
    <t>SHANTI DEVI / OM PRAKASH</t>
  </si>
  <si>
    <t xml:space="preserve"> WARD NO 18 KUMHAR DHARMASHAL KE PAAS </t>
  </si>
  <si>
    <t>SARKI / JEEVAN RAM</t>
  </si>
  <si>
    <t xml:space="preserve">SORATH DEVI / CHANNA RAM </t>
  </si>
  <si>
    <t>KHUSHAL DAS / NATHU RAM</t>
  </si>
  <si>
    <t>MANOJ KUMAR / BUDHRAM</t>
  </si>
  <si>
    <t>SHAKUNTLA DEVI / MAYA DAS</t>
  </si>
  <si>
    <t>JARIF KHAN / BHURE KHAN</t>
  </si>
  <si>
    <t>WARD NO 24 SURATGARH</t>
  </si>
  <si>
    <t>MANGI LAL / KESA RAM</t>
  </si>
  <si>
    <t>SADORI / KESA RAM</t>
  </si>
  <si>
    <t>RAMESH / GULAB RAM</t>
  </si>
  <si>
    <t>MANA DEVI / HEERA RAM</t>
  </si>
  <si>
    <t>KESHU DEVI / BHANWAR LAL</t>
  </si>
  <si>
    <t>RAVI / HEERA LAL</t>
  </si>
  <si>
    <t>SINDHI / BHAGU RAM</t>
  </si>
  <si>
    <t>WARD NO 9 NEAR KOHINOOR CIMEMA</t>
  </si>
  <si>
    <t>BHARAT KUMAR / MULRAJ</t>
  </si>
  <si>
    <t>MANOHAR LAL / HARJIRAM</t>
  </si>
  <si>
    <t>SANWAR SINGH / FAKIRA RAM</t>
  </si>
  <si>
    <t>RAJ KUMAR / BIRBAL RAM</t>
  </si>
  <si>
    <t>GOVIND RAM / MALA RAM</t>
  </si>
  <si>
    <t>RAKESH / RANG LAL</t>
  </si>
  <si>
    <t>SUNNY KUMAR / ATMA RAM</t>
  </si>
  <si>
    <t>ASHOK KUMAR / BALAM</t>
  </si>
  <si>
    <t>ASHOK KUMAR / SONA RAM</t>
  </si>
  <si>
    <t>VIJAY KUMAR / MAHENDRA KUMAR</t>
  </si>
  <si>
    <t>MANPHUL RAM / MUNSHI RAM</t>
  </si>
  <si>
    <t>KISHORI LAL / MUNSHI RAM</t>
  </si>
  <si>
    <t>JAGDISH RAM / MUNSHI RAM</t>
  </si>
  <si>
    <t>BASANTI DEVI / JEEVAN RAM</t>
  </si>
  <si>
    <t xml:space="preserve">IMRATI / MUNSHI RAM </t>
  </si>
  <si>
    <t>subhash s/o kramchand</t>
  </si>
  <si>
    <t>illitrate</t>
  </si>
  <si>
    <t>kachi basti bus stand ke piche,rsnr</t>
  </si>
  <si>
    <t>RSNR</t>
  </si>
  <si>
    <t>Belong to RSNR</t>
  </si>
  <si>
    <t>Panchhi s/o Rakha Ram</t>
  </si>
  <si>
    <t xml:space="preserve">Vimla w/o Bhanwar </t>
  </si>
  <si>
    <t>Papiya w/o Baluram</t>
  </si>
  <si>
    <t>Dara s/o Momana Ram</t>
  </si>
  <si>
    <t xml:space="preserve">Ajay s/o Kundan </t>
  </si>
  <si>
    <t>Raju s/o Rameshwar</t>
  </si>
  <si>
    <t>nai mandi ke pass ward no.15 ,RSNR</t>
  </si>
  <si>
    <t>Jile Singh s/o Ramsukha Ram</t>
  </si>
  <si>
    <t>Pali Ram s/o Jagdish Ram</t>
  </si>
  <si>
    <t>Ward No 15 , RSNR</t>
  </si>
  <si>
    <t>Shokin s/o Ramehwar Lal</t>
  </si>
  <si>
    <t>Rajesh s/o Bhanwarlal</t>
  </si>
  <si>
    <t>LIC Road ward no 15 , RSNR</t>
  </si>
  <si>
    <t>Sunari w/o Babulal</t>
  </si>
  <si>
    <t>Geeta w/o Natha Ram</t>
  </si>
  <si>
    <t>Mangat Ram s/o Lakha Ram</t>
  </si>
  <si>
    <t>Kavita s/o Lathi Ram</t>
  </si>
  <si>
    <t>Bagwanti s/o Om Prakesh</t>
  </si>
  <si>
    <t>Pooja w/o Akbar</t>
  </si>
  <si>
    <t>Manful s/o RolaRam</t>
  </si>
  <si>
    <t>Madan s/o Ramsawrup</t>
  </si>
  <si>
    <t>Sima w/o Dhrampal</t>
  </si>
  <si>
    <t>Vikash Nagar Ward no 19 Vijaynagar</t>
  </si>
  <si>
    <t>Raja s/o Ujagar Singh</t>
  </si>
  <si>
    <t>23 ps bhata kalony , RSNR</t>
  </si>
  <si>
    <t>Bus stand RSNR</t>
  </si>
  <si>
    <t>Pardeshi s/o Omparkash</t>
  </si>
  <si>
    <t>Madan s/o Rameshwar</t>
  </si>
  <si>
    <t>Vimla w/o Ratiram</t>
  </si>
  <si>
    <t>Ramu s/o Ramsukhram</t>
  </si>
  <si>
    <t>Mumal w/o FelmaRam</t>
  </si>
  <si>
    <t>Vijay s/o Kundan Lal</t>
  </si>
  <si>
    <t>Raju s/o Ravinath</t>
  </si>
  <si>
    <t>Railway station,RSNR</t>
  </si>
  <si>
    <t>Bus stand , Sri ganganagar</t>
  </si>
  <si>
    <t>Majdoori</t>
  </si>
  <si>
    <t>Ram Nath s/o Veer Nath</t>
  </si>
  <si>
    <t>Village, bugiya</t>
  </si>
  <si>
    <t>Railway station ,RSNR</t>
  </si>
  <si>
    <t>Adhu Ram s/o SukhaRAM</t>
  </si>
  <si>
    <t>Bypass ke pass,  Anupgadh</t>
  </si>
  <si>
    <t>Bishan s/o surja Ram</t>
  </si>
  <si>
    <t>Bhanwar s/o Rakha Das</t>
  </si>
  <si>
    <t>SADULSHAHAR</t>
  </si>
  <si>
    <t xml:space="preserve">No. of Homeless Identified  </t>
  </si>
  <si>
    <t>GORAV KUMAR/BANIA RAM</t>
  </si>
  <si>
    <t>NEAR WARD NO 18, SADULSHAHAR</t>
  </si>
  <si>
    <t>WAGES</t>
  </si>
  <si>
    <t>NORMAR</t>
  </si>
  <si>
    <t>RIKU KUMAR/GURCHARAN</t>
  </si>
  <si>
    <t>MOCHI</t>
  </si>
  <si>
    <t>MAKHAN SINGH/BANIA RAM</t>
  </si>
  <si>
    <t>NEARWARD NO 18, SADULSHAHAR</t>
  </si>
  <si>
    <t>SCRAP</t>
  </si>
  <si>
    <t>JASVEER/BANIYA RAM</t>
  </si>
  <si>
    <t xml:space="preserve">INEDUCATED </t>
  </si>
  <si>
    <t xml:space="preserve">HANDICAP </t>
  </si>
  <si>
    <t>KAILASH DEVI/DIPTI RAM</t>
  </si>
  <si>
    <t>NEAR WARD NO 07, SADULSHAHAR</t>
  </si>
  <si>
    <t>NOT WARKING</t>
  </si>
  <si>
    <t>FEVER</t>
  </si>
  <si>
    <t>LONG TIME IN STAY</t>
  </si>
  <si>
    <t>AARTI/ KAPTEN</t>
  </si>
  <si>
    <t>HUSSIANA BANO/SH MOHAMOD</t>
  </si>
  <si>
    <t>PALA RAM/SURCARAM</t>
  </si>
  <si>
    <t>SAJAN/HIRALAL</t>
  </si>
  <si>
    <t>SCULPTURE</t>
  </si>
  <si>
    <t>PAPU/HIRALAL</t>
  </si>
  <si>
    <t>HIRALAL/OTA RAM</t>
  </si>
  <si>
    <t>RATIRAM/JAMALRAM</t>
  </si>
  <si>
    <t>ALCOHAL</t>
  </si>
  <si>
    <t>VEERU/RATIRAM</t>
  </si>
  <si>
    <t>PARAMJEET</t>
  </si>
  <si>
    <t>DRUMS</t>
  </si>
  <si>
    <t>KULDEEP/VAPRI</t>
  </si>
  <si>
    <t>VAPRI/CHATRAM</t>
  </si>
  <si>
    <t>KADI/AMAR SINGH</t>
  </si>
  <si>
    <t>TAPYA/AMAR SINGH</t>
  </si>
  <si>
    <t>AMAR SINGH/MAYE RAM</t>
  </si>
  <si>
    <t>SULTAN/TAJARAM</t>
  </si>
  <si>
    <t>ROSHAN/SULTAN</t>
  </si>
  <si>
    <t>VINOD/SULTAN</t>
  </si>
  <si>
    <t>VEESHAL/KUNAN RAM</t>
  </si>
  <si>
    <t>FADARAM/KUNANRAM</t>
  </si>
  <si>
    <t>CAPTAN/JAI KISHAN</t>
  </si>
  <si>
    <t>POKARLAL/ DEVA RAM</t>
  </si>
  <si>
    <t>POSTI/GULTAN</t>
  </si>
  <si>
    <t>MADU/BINDU</t>
  </si>
  <si>
    <t>BINDI/MANIRAM</t>
  </si>
  <si>
    <t>KUNAN  LAL/KHALIRAM</t>
  </si>
  <si>
    <t xml:space="preserve">ONE KIDNEY IS NOT WARKING </t>
  </si>
  <si>
    <t>GURMAL SINGH/GURDASH SINGH</t>
  </si>
  <si>
    <t>KERISINGHPUR</t>
  </si>
  <si>
    <t>12,15</t>
  </si>
  <si>
    <t xml:space="preserve">Name and father/husband name </t>
  </si>
  <si>
    <t>SHANKAR LAL</t>
  </si>
  <si>
    <t>VAGATA RAM</t>
  </si>
  <si>
    <t>LLITERATE</t>
  </si>
  <si>
    <t>WARD NO 15 KERISINGHPUR</t>
  </si>
  <si>
    <t>BOOT POLISH</t>
  </si>
  <si>
    <t>YES</t>
  </si>
  <si>
    <t>SHYOPAT RAM</t>
  </si>
  <si>
    <t>SAHI RAM</t>
  </si>
  <si>
    <t>LABOUR CGARGES</t>
  </si>
  <si>
    <t>ROSHANI DEVI</t>
  </si>
  <si>
    <t>DABU RAM</t>
  </si>
  <si>
    <t>SHERMEELA</t>
  </si>
  <si>
    <t>JAGDISH</t>
  </si>
  <si>
    <t xml:space="preserve">WARD NO 04 LAKHE WALI ROAD JALALABAD </t>
  </si>
  <si>
    <t>VISNU KUMAR</t>
  </si>
  <si>
    <t>SITA RAM</t>
  </si>
  <si>
    <t>5 VE</t>
  </si>
  <si>
    <t>DOLI</t>
  </si>
  <si>
    <t>GUDDI</t>
  </si>
  <si>
    <t>JAGAT RAM</t>
  </si>
  <si>
    <t>MAANGANA</t>
  </si>
  <si>
    <t>NAVNLTI</t>
  </si>
  <si>
    <t>TAJ RAM</t>
  </si>
  <si>
    <t>SHEEMLA</t>
  </si>
  <si>
    <t>BHANI RAM</t>
  </si>
  <si>
    <t>VAKIL</t>
  </si>
  <si>
    <t>RULIYA</t>
  </si>
  <si>
    <t>LOHAR</t>
  </si>
  <si>
    <t>NIBA RAM</t>
  </si>
  <si>
    <t>RULIYA RAM</t>
  </si>
  <si>
    <t>KRISHANA DEVI</t>
  </si>
  <si>
    <t>WARD NO 12 KERISINGHPUR</t>
  </si>
  <si>
    <t>VIJAY KUMAR</t>
  </si>
  <si>
    <t>RANA RAM</t>
  </si>
  <si>
    <t>SORTH DEVI</t>
  </si>
  <si>
    <t>KALU RAM</t>
  </si>
  <si>
    <t>INDER DEVI</t>
  </si>
  <si>
    <t>GAJIYA RAM</t>
  </si>
  <si>
    <t>PATASI DEVI</t>
  </si>
  <si>
    <t>LELA RAM</t>
  </si>
  <si>
    <t>SHANTI</t>
  </si>
  <si>
    <t>LJELA RAM</t>
  </si>
  <si>
    <t>HOUSE WIFE</t>
  </si>
  <si>
    <t>KANTA DEVI</t>
  </si>
  <si>
    <t>SUBHESH</t>
  </si>
  <si>
    <t>JORA  SINGH</t>
  </si>
  <si>
    <t>CHANAN INGH</t>
  </si>
  <si>
    <t>MANJEET KOUR</t>
  </si>
  <si>
    <t>BAGGA SINGH</t>
  </si>
  <si>
    <t>SUBHASH</t>
  </si>
  <si>
    <t>RAMCHAND</t>
  </si>
  <si>
    <t>BALVINDEWR KOUR</t>
  </si>
  <si>
    <t>SATPAL SINGH</t>
  </si>
  <si>
    <t>8 VE</t>
  </si>
  <si>
    <t>JELA SINGH</t>
  </si>
  <si>
    <t>SHADI RAM</t>
  </si>
  <si>
    <t>JORA SINGH</t>
  </si>
  <si>
    <t>AMRITPAL SINGH</t>
  </si>
  <si>
    <t>DEEPA RAM</t>
  </si>
  <si>
    <t>BHAGWAN RAM</t>
  </si>
  <si>
    <t>CHHINDER PAL</t>
  </si>
  <si>
    <t>RAM KUMAR</t>
  </si>
  <si>
    <t>AMBA RAM</t>
  </si>
  <si>
    <t>MANPHUL RAM</t>
  </si>
  <si>
    <t>GULIYA RAM</t>
  </si>
  <si>
    <t>SETIYA RAM</t>
  </si>
  <si>
    <t>KRISAN KUMAR</t>
  </si>
  <si>
    <t>RAM DAS</t>
  </si>
  <si>
    <t>CHANDRA PRAKASH</t>
  </si>
  <si>
    <t>BADRI RAM</t>
  </si>
  <si>
    <t>SANDEEP KUMAR</t>
  </si>
  <si>
    <t>SHIMLA</t>
  </si>
  <si>
    <t>RAMESH KUMAR</t>
  </si>
  <si>
    <t>BELIRAM</t>
  </si>
  <si>
    <t>BDRI RAM</t>
  </si>
  <si>
    <t>SRI VIJAY NAGAR</t>
  </si>
  <si>
    <t>4--5</t>
  </si>
  <si>
    <t>SUGANA RAM S/O. KESU RAM</t>
  </si>
  <si>
    <t>IL LITERATE</t>
  </si>
  <si>
    <t>BANK OF GANG CANAL W.N.5</t>
  </si>
  <si>
    <t>W. NO. 4 YADAV COLONI SBNR</t>
  </si>
  <si>
    <t>IRREGULAR WAGES  AT SBNR</t>
  </si>
  <si>
    <t>HEALTHY</t>
  </si>
  <si>
    <t>FOR WAGES</t>
  </si>
  <si>
    <t>KHYALI RAM S/O. SHERA RAM</t>
  </si>
  <si>
    <t>W.NO. 5 NAHAR KE PASS SBNR</t>
  </si>
  <si>
    <t>UNHEALTHY</t>
  </si>
  <si>
    <t>RAMPATI BAVRI W/O. GODHURAM</t>
  </si>
  <si>
    <t>BANK OF GANG CANAL W.N.4</t>
  </si>
  <si>
    <t>W.NO. 04 RAJIV COLONI SBNR</t>
  </si>
  <si>
    <t>MOHAN LAL S/O. SAGAR</t>
  </si>
  <si>
    <t>W.NO.4, SBNR</t>
  </si>
  <si>
    <t>KALA RAM S/O. RAJ KUPAR</t>
  </si>
  <si>
    <t>MEETU S/O. MAGHARAM</t>
  </si>
  <si>
    <t>W.NO.4,NEAR BUS STAND SBNR</t>
  </si>
  <si>
    <t>VINTU S/O.CHOTU RAM</t>
  </si>
  <si>
    <t>W. NO.5 BUS STAND SBNR</t>
  </si>
  <si>
    <t>PALU S/O. MAGHARAM</t>
  </si>
  <si>
    <t>W.NO.5  SBNR</t>
  </si>
  <si>
    <t>RAM KUMAR S/O. ITAVARI LAL</t>
  </si>
  <si>
    <t>W.NO.04,YADAV COLONY SBNR</t>
  </si>
  <si>
    <t>RINKU S/O. RAJU RAM</t>
  </si>
  <si>
    <t>W.NO.05,SBNR</t>
  </si>
  <si>
    <t>AJAY KUMAR S/O. RAMSHANKAR</t>
  </si>
  <si>
    <t>W.NO.04, SBNR</t>
  </si>
  <si>
    <t>ALISHER KHAN S/O. MANGA KHA</t>
  </si>
  <si>
    <t>IMRAN KHAN S/O. ASGAR KHAN</t>
  </si>
  <si>
    <t>W.NO.05,NEAR OLD BUS STATION SBNR</t>
  </si>
  <si>
    <t>DARA RAM S/O.MAGHA RAM</t>
  </si>
  <si>
    <t>W.NO.05,  SBNR</t>
  </si>
  <si>
    <t>SANTOSH  KUMAR S/O. BHANWAR LAL</t>
  </si>
  <si>
    <t>SHYAMA S/O.MAGHA RAM</t>
  </si>
  <si>
    <t>W.NO.5 SRI VIJAY NAGAR</t>
  </si>
  <si>
    <t>CHAN DU RAM S/O. SUAGANA RAM</t>
  </si>
  <si>
    <t>W.NO.05 SBNR</t>
  </si>
  <si>
    <t>RAJA RAMS/O.KALU RAM</t>
  </si>
  <si>
    <t>W.NO.5 SBNR</t>
  </si>
  <si>
    <t xml:space="preserve">SANJAY S/O. BANTI </t>
  </si>
  <si>
    <t>W.NO.5SBNR</t>
  </si>
  <si>
    <t>BABITA EVI W/O.RAJURAM</t>
  </si>
  <si>
    <t>SANTOSH W/O.PAPPU RAM</t>
  </si>
  <si>
    <t>SUKHDEV /O. RADHESHYAM</t>
  </si>
  <si>
    <t>WARD NO.5,SBNR</t>
  </si>
  <si>
    <t>RAM PURSOTAM S/O. RADHESHYAM</t>
  </si>
  <si>
    <t>MUMTAJ ALI SO.SBE KHA</t>
  </si>
  <si>
    <t>W.NO.04 SBNR</t>
  </si>
  <si>
    <t>RUKMA DEVI W/O. BHOJA RAM</t>
  </si>
  <si>
    <t>W.NO. 5 ,SBNR</t>
  </si>
  <si>
    <t>BHANKAR LAL SINGIWALAS/O.MAHIRAM SINGIWALA</t>
  </si>
  <si>
    <t>MADHU W/O. ROSHAN</t>
  </si>
  <si>
    <t>NANU DEVI W/O. BHOJA RAM</t>
  </si>
  <si>
    <t>WARD NO.05,ANAND NAGAR,SBNR</t>
  </si>
  <si>
    <t>ANOP DEVI W/O.JAMANA RAM</t>
  </si>
  <si>
    <t>WAED NO. 04,SBNR</t>
  </si>
  <si>
    <t>MANFUL RAM S/O. GIRDHARI RAM</t>
  </si>
  <si>
    <t>WARD NO 04 ANAD NAGAR SBNR</t>
  </si>
  <si>
    <t>HARI RAM S/O.ASU RAM</t>
  </si>
  <si>
    <t xml:space="preserve">WARD NO. 5 NEAR OLD GOSALA SBNR </t>
  </si>
  <si>
    <t>LAL PARI W/O. CHANDU RAM</t>
  </si>
  <si>
    <t>WARD NO.5ANANAD NAGAR SBNR</t>
  </si>
  <si>
    <t>ANITA RANI W/O.VIKRAM</t>
  </si>
  <si>
    <t>WARD NO.05,OLD BUS STAND SBNR</t>
  </si>
  <si>
    <t>LALI DEVI W/O. DALIP KUMAR</t>
  </si>
  <si>
    <t>WARD NO.04 SBNR</t>
  </si>
  <si>
    <t xml:space="preserve">ASGAR ALI S/O. ANU KHA </t>
  </si>
  <si>
    <t>WARD NO 05 SRI BIJAY NAGAR</t>
  </si>
  <si>
    <t xml:space="preserve">BHERA RAM S/O. BABU RAM </t>
  </si>
  <si>
    <t>WARD NO. 04,NAHAR KINARA SBNR</t>
  </si>
  <si>
    <t>PALVINDER SINGH S/O. GURMIT SINGH</t>
  </si>
  <si>
    <t>WARD  NO.05 NEAR NAHAR SBNR</t>
  </si>
  <si>
    <t xml:space="preserve">KULDEEP SINGH  S/O. HAJARA SINGH </t>
  </si>
  <si>
    <t>WARD NO.05 NAHAR KE PASS S\BNR</t>
  </si>
  <si>
    <t xml:space="preserve">SOHAN LAL S/O. SUKHA RAM </t>
  </si>
  <si>
    <t>WARD NO 5,ANAND NAGAR SBNR</t>
  </si>
  <si>
    <t>MAGHARAM S/O. GULA\B RAM</t>
  </si>
  <si>
    <t>WARD NO.05 ANAND NAGAR SBNR</t>
  </si>
  <si>
    <t>VIJAY S/O. RAM SHANKAR</t>
  </si>
  <si>
    <t xml:space="preserve">WARD NO.04 NAHAR KE KINARE SBNR </t>
  </si>
  <si>
    <t>JETHA RAM  S/O.SEVA RAM</t>
  </si>
  <si>
    <t xml:space="preserve">WARD NO. 5 ANAND NAGAR SBNR </t>
  </si>
  <si>
    <t xml:space="preserve">BHARAT LAL S/O. MATHRA LAL </t>
  </si>
  <si>
    <t>WARD NO. 5 SBNR</t>
  </si>
  <si>
    <t xml:space="preserve">CHUNI LAL S/O.RAWAT RAM </t>
  </si>
  <si>
    <t>WARD NO.5 SBNR</t>
  </si>
  <si>
    <t>ANITA W/O.JAYRAM</t>
  </si>
  <si>
    <t>WARD NO. 04 , SBNR</t>
  </si>
  <si>
    <t>RADHESHYAM  S/O.MEVARAM</t>
  </si>
  <si>
    <t>WARD NO  5 SBNR</t>
  </si>
  <si>
    <t>FARUKH S/O.FARIYAAJ</t>
  </si>
  <si>
    <t>WARD NO.05 S\BNR</t>
  </si>
  <si>
    <t xml:space="preserve">RAMSHANKAR  S/O. RAM LAKHAN </t>
  </si>
  <si>
    <t>WARD NO,04 SBNR</t>
  </si>
  <si>
    <t>PHOOLA DEVI W/O. TEJSINGH</t>
  </si>
  <si>
    <t>WARD NO. 05,SBNR</t>
  </si>
  <si>
    <t>RAMPRAKASH S/O. RAMPAL</t>
  </si>
  <si>
    <t>RAJENDER S/O. PREM KUMAR</t>
  </si>
  <si>
    <t xml:space="preserve">WARD NO  5 SBNR </t>
  </si>
  <si>
    <t>ANCHI DEVI W/O.GHISHA RAM</t>
  </si>
  <si>
    <t>WARD NO.05 SBNR</t>
  </si>
  <si>
    <t>JUGAL KISHOR S/O. RAMDITTA</t>
  </si>
  <si>
    <t>W.NO.5,SBNR</t>
  </si>
  <si>
    <t xml:space="preserve">KARAN SAMRIYA S/O. RAMESHWAR LAL  </t>
  </si>
  <si>
    <t>KALOWATI W/O.PURAN RAM</t>
  </si>
  <si>
    <t>MEERA DEVI W/O. SAHI RAM</t>
  </si>
  <si>
    <t>WARD NO.05  SBNR</t>
  </si>
  <si>
    <t>BHAKTARAM S/O.JAYTA  RAM</t>
  </si>
  <si>
    <t>WARD NO.5, SBNR</t>
  </si>
  <si>
    <t>SUNIL KUMAR S/O.JAY RAM</t>
  </si>
  <si>
    <t>RAMCHNANDRA/O.TULASA RAM</t>
  </si>
  <si>
    <t>MOHAN LAL S/O. MATA DIN PASI</t>
  </si>
  <si>
    <t>WARD 04, SBNR</t>
  </si>
  <si>
    <t>SUBHKRAN S/O.RAMJAAN</t>
  </si>
  <si>
    <t xml:space="preserve">RATAN S/O.AGAR RAM </t>
  </si>
  <si>
    <t>WARD NO 05 SBNR</t>
  </si>
  <si>
    <t xml:space="preserve">LAKHAN SINGH S/O.RAJURAM </t>
  </si>
  <si>
    <t>WARD NO 5,SBNR</t>
  </si>
  <si>
    <t>BABALI W/O.RAJU</t>
  </si>
  <si>
    <t>SHYAMA DEVI W/O MOHAN</t>
  </si>
  <si>
    <t>BANK OF GANG CANAL W.N.14</t>
  </si>
  <si>
    <t>W.H.14,SBNR</t>
  </si>
  <si>
    <t>Name of ULB: - Gajsinghpur</t>
  </si>
  <si>
    <t xml:space="preserve">No. of Wards Covered: - 10 Ward </t>
  </si>
  <si>
    <t>Population of the City/Town :- 10498</t>
  </si>
  <si>
    <t>Ravi Kumar / Gulaba Ram</t>
  </si>
  <si>
    <t>-</t>
  </si>
  <si>
    <t>Illitrate</t>
  </si>
  <si>
    <t>Ward No 03, Gajsinghpur</t>
  </si>
  <si>
    <t>Gajsinghpur</t>
  </si>
  <si>
    <t>Labour</t>
  </si>
  <si>
    <t>Mangtu Ram / Ram Dayal</t>
  </si>
  <si>
    <t>Ward No 05, Gajsinghpur</t>
  </si>
  <si>
    <t>Pawan Kumar / Milakhraj</t>
  </si>
  <si>
    <t>Ward No 08, Gajsinghpur</t>
  </si>
  <si>
    <t>Ward No. 08, Gajsinghpur</t>
  </si>
  <si>
    <t>Desh Rani / Indraj</t>
  </si>
  <si>
    <t>Ward No 09, Gajsinghpur</t>
  </si>
  <si>
    <t>Mahender kuamr / Pepa Ram</t>
  </si>
  <si>
    <t>Santosh / Luna Ram</t>
  </si>
  <si>
    <t>Vimla / Kishan Lal</t>
  </si>
  <si>
    <t>Ward No 04, Gajsinghpur</t>
  </si>
  <si>
    <t>Vijay kumar / Raju Ram</t>
  </si>
  <si>
    <t>Asha Rani / Raja Ram</t>
  </si>
  <si>
    <t>Ward No 07, Gajsinghpur</t>
  </si>
  <si>
    <t>Pension</t>
  </si>
  <si>
    <t>Bansa / Dungar Ram</t>
  </si>
  <si>
    <t>Ved Prakash / Chanda Ram</t>
  </si>
  <si>
    <t>Asthma</t>
  </si>
  <si>
    <t>Mahender kumar / Bola Ram</t>
  </si>
  <si>
    <t>Shanti Devi / Bola Ram</t>
  </si>
  <si>
    <t>Mamraj / Birbal Ram</t>
  </si>
  <si>
    <t>Eye Problem</t>
  </si>
  <si>
    <t>Raju / Mam Raj</t>
  </si>
  <si>
    <t>Santu Ram / Balu Ram</t>
  </si>
  <si>
    <t>Kana Ram / Gulaba Ram</t>
  </si>
  <si>
    <t>Ved Prakash / Jwala Ram</t>
  </si>
  <si>
    <t>Rup Chend / Seva Ram</t>
  </si>
  <si>
    <t>Balji / Gulaba Ram</t>
  </si>
  <si>
    <t>Manful / Rijju Ram</t>
  </si>
  <si>
    <t>Shyam Lal / Lala Ram</t>
  </si>
  <si>
    <t>Bakalsara Basti Chohatan  Barmer</t>
  </si>
  <si>
    <t>Dula Ram / Bishna Ram</t>
  </si>
  <si>
    <t>dk;kZy; uxjikfydk vuwix&lt;+] ftyk Jhxaxkuxj ¼jkt-½</t>
  </si>
  <si>
    <t>Name of ULB :-</t>
  </si>
  <si>
    <t>Anupgarh</t>
  </si>
  <si>
    <t>Kamred Bhat</t>
  </si>
  <si>
    <t>Dhamanda Ram</t>
  </si>
  <si>
    <t>Illiterate</t>
  </si>
  <si>
    <t>Ward No. 03 Premnagar Anupgarh</t>
  </si>
  <si>
    <t>Main Market Anupgarh</t>
  </si>
  <si>
    <t>Nirmta Kaur</t>
  </si>
  <si>
    <t>Jaswant Singh</t>
  </si>
  <si>
    <t>Parmjeet Singh</t>
  </si>
  <si>
    <t>Shyam Singh</t>
  </si>
  <si>
    <t>Taiger</t>
  </si>
  <si>
    <t>Rati Ram</t>
  </si>
  <si>
    <t>Education</t>
  </si>
  <si>
    <t>Chimni</t>
  </si>
  <si>
    <t>Vijay</t>
  </si>
  <si>
    <t>Chirmi</t>
  </si>
  <si>
    <t>Kamred</t>
  </si>
  <si>
    <t>Manoj</t>
  </si>
  <si>
    <t>Rampal</t>
  </si>
  <si>
    <t>Ashok Kumar</t>
  </si>
  <si>
    <t>Kalwant Singh</t>
  </si>
  <si>
    <t>Rakesh</t>
  </si>
  <si>
    <t>Bhanwar Lal</t>
  </si>
  <si>
    <t>Harjeet Singh</t>
  </si>
  <si>
    <t>Aman</t>
  </si>
  <si>
    <t>Parmjeet</t>
  </si>
  <si>
    <t>Pal Singh</t>
  </si>
  <si>
    <t>Iqbal Singh</t>
  </si>
  <si>
    <t>Sant Singh</t>
  </si>
  <si>
    <t>Sewa Singh</t>
  </si>
  <si>
    <t>Jagjeet Singh</t>
  </si>
  <si>
    <t>Janam Singh</t>
  </si>
  <si>
    <t>Sonu Singh</t>
  </si>
  <si>
    <t>Gurjeet Singh</t>
  </si>
  <si>
    <t>Jagat Singh</t>
  </si>
  <si>
    <t>Sukhdev Singh</t>
  </si>
  <si>
    <t>Foji Singh</t>
  </si>
  <si>
    <t>Ramswaroop</t>
  </si>
  <si>
    <t>Sadhu Ram</t>
  </si>
  <si>
    <t>Jugal Kishor</t>
  </si>
  <si>
    <t>Narsi Bhagat</t>
  </si>
  <si>
    <t>Guruji</t>
  </si>
  <si>
    <t>Kishori</t>
  </si>
  <si>
    <t>Dharmveer Singh</t>
  </si>
  <si>
    <t>Raju Ram</t>
  </si>
  <si>
    <t>Bakhu Ram</t>
  </si>
  <si>
    <t>Moola Ram</t>
  </si>
  <si>
    <t>Gigan Ram</t>
  </si>
  <si>
    <t>Ward No. 18  Anupgarh</t>
  </si>
  <si>
    <t>Dhanna Ram</t>
  </si>
  <si>
    <t>Chela Ram</t>
  </si>
  <si>
    <t>Balram</t>
  </si>
  <si>
    <t>Omparkash</t>
  </si>
  <si>
    <t>Sunil Kumar</t>
  </si>
  <si>
    <t>Bahalu Ram</t>
  </si>
  <si>
    <t>Ballu Ram</t>
  </si>
  <si>
    <t>Mani Ram</t>
  </si>
  <si>
    <t>Ganga Devi</t>
  </si>
  <si>
    <t>Meera</t>
  </si>
  <si>
    <t>Puran Ram</t>
  </si>
  <si>
    <t>Soma</t>
  </si>
  <si>
    <t>Ganpat Ram</t>
  </si>
  <si>
    <t>Pigla Ram</t>
  </si>
  <si>
    <t>Ramrakh</t>
  </si>
  <si>
    <t>Pawan Kumar</t>
  </si>
  <si>
    <t>Gyarasa Ram</t>
  </si>
  <si>
    <t>Foji Ram</t>
  </si>
  <si>
    <t>Mangu Ram</t>
  </si>
  <si>
    <t>Ramesh</t>
  </si>
  <si>
    <t>Mala Ram</t>
  </si>
  <si>
    <t>Kalu Ram</t>
  </si>
  <si>
    <t>Nathu Ram</t>
  </si>
  <si>
    <t>Sukhram</t>
  </si>
  <si>
    <t>Gangu Ram</t>
  </si>
  <si>
    <t>Balvinder Singh</t>
  </si>
  <si>
    <t>Sohan Singh</t>
  </si>
  <si>
    <t>Jaynarayan Thakur</t>
  </si>
  <si>
    <t>Thako Thakur</t>
  </si>
  <si>
    <t>Ward No. 25 Anupgarh</t>
  </si>
  <si>
    <t>Vikky</t>
  </si>
  <si>
    <t>Babu Lal</t>
  </si>
  <si>
    <t>Safiya</t>
  </si>
  <si>
    <t>MUNICIPAL BOARD PADAMPUR DISTT. SRIGANGANAGAR</t>
  </si>
  <si>
    <t>No. of Homeless Identified                           95</t>
  </si>
  <si>
    <t>geeta devi</t>
  </si>
  <si>
    <t>pappu ram</t>
  </si>
  <si>
    <t>yes</t>
  </si>
  <si>
    <t>ward no. 17</t>
  </si>
  <si>
    <t>all city</t>
  </si>
  <si>
    <t>wages</t>
  </si>
  <si>
    <t>bhagli devi</t>
  </si>
  <si>
    <t>mahender kumar</t>
  </si>
  <si>
    <t>ward no. 02</t>
  </si>
  <si>
    <t>vajira ram</t>
  </si>
  <si>
    <t>sadu ram</t>
  </si>
  <si>
    <t>mochi</t>
  </si>
  <si>
    <t>tara chand</t>
  </si>
  <si>
    <t>santu ram</t>
  </si>
  <si>
    <t>kalu ram</t>
  </si>
  <si>
    <t>bhiya ram</t>
  </si>
  <si>
    <t>ward no. 03</t>
  </si>
  <si>
    <t>dhan mandi</t>
  </si>
  <si>
    <t>uma ram</t>
  </si>
  <si>
    <t>sukhdev ram</t>
  </si>
  <si>
    <t>nathu ram</t>
  </si>
  <si>
    <t>ward no. 12</t>
  </si>
  <si>
    <t>mohani devi</t>
  </si>
  <si>
    <t>hans raj</t>
  </si>
  <si>
    <t>reva chand</t>
  </si>
  <si>
    <t>purushotam</t>
  </si>
  <si>
    <t>ward no. 14</t>
  </si>
  <si>
    <t>sonu ram</t>
  </si>
  <si>
    <t>bhader ram</t>
  </si>
  <si>
    <t>ganga ram</t>
  </si>
  <si>
    <t>ward no. 04</t>
  </si>
  <si>
    <t>parvati devi</t>
  </si>
  <si>
    <t>nihal chand</t>
  </si>
  <si>
    <t>shardul ram</t>
  </si>
  <si>
    <t>het ram</t>
  </si>
  <si>
    <t>kishna ram</t>
  </si>
  <si>
    <t>gulab ram</t>
  </si>
  <si>
    <t>kheta ram</t>
  </si>
  <si>
    <t>ward no. 01</t>
  </si>
  <si>
    <t>mangu rm</t>
  </si>
  <si>
    <t>ballu ram</t>
  </si>
  <si>
    <t>park ke pass</t>
  </si>
  <si>
    <t>jagtar singh</t>
  </si>
  <si>
    <t>jagir sinngh</t>
  </si>
  <si>
    <t>vijay kumar</t>
  </si>
  <si>
    <t>sohan lal</t>
  </si>
  <si>
    <t xml:space="preserve">vero </t>
  </si>
  <si>
    <t>maki lal</t>
  </si>
  <si>
    <t>ward no. 16</t>
  </si>
  <si>
    <t>sanjeev kumar</t>
  </si>
  <si>
    <t>fakir ram</t>
  </si>
  <si>
    <t>ward no. 18</t>
  </si>
  <si>
    <t>ved parkash</t>
  </si>
  <si>
    <t>guddy devi</t>
  </si>
  <si>
    <t>brij lal</t>
  </si>
  <si>
    <t>ramesh kumar</t>
  </si>
  <si>
    <t>makhan lal</t>
  </si>
  <si>
    <t>sunil kumar</t>
  </si>
  <si>
    <t>puran chand</t>
  </si>
  <si>
    <t>jitender kumar</t>
  </si>
  <si>
    <t>kishana ram</t>
  </si>
  <si>
    <t>balram</t>
  </si>
  <si>
    <t>vimala devi</t>
  </si>
  <si>
    <t>kishan ram</t>
  </si>
  <si>
    <t>ward no.16</t>
  </si>
  <si>
    <t>vilsan masih</t>
  </si>
  <si>
    <t>jalal masih</t>
  </si>
  <si>
    <t>meena devi</t>
  </si>
  <si>
    <t>vinod kumar</t>
  </si>
  <si>
    <t>nanku ram</t>
  </si>
  <si>
    <t>shalu ram</t>
  </si>
  <si>
    <t>om parkash</t>
  </si>
  <si>
    <t>magu ram</t>
  </si>
  <si>
    <t>kasmir</t>
  </si>
  <si>
    <t>sahi ram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</si>
</sst>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 val="double"/>
      <sz val="2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36"/>
      <color theme="1"/>
      <name val="DevLys 010"/>
    </font>
    <font>
      <b/>
      <sz val="9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6"/>
      <color theme="1"/>
      <name val="Kundli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/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" xfId="0" applyBorder="1" applyAlignment="1"/>
    <xf numFmtId="0" fontId="0" fillId="0" borderId="4" xfId="0" applyBorder="1" applyAlignment="1"/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/>
    </xf>
    <xf numFmtId="0" fontId="6" fillId="0" borderId="0" xfId="0" applyFont="1"/>
    <xf numFmtId="0" fontId="6" fillId="0" borderId="1" xfId="0" applyFont="1" applyBorder="1"/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8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9" fillId="0" borderId="1" xfId="0" applyFont="1" applyBorder="1" applyAlignment="1">
      <alignment vertical="top"/>
    </xf>
    <xf numFmtId="0" fontId="0" fillId="0" borderId="1" xfId="0" applyFill="1" applyBorder="1" applyAlignment="1">
      <alignment vertical="top"/>
    </xf>
    <xf numFmtId="0" fontId="0" fillId="0" borderId="0" xfId="0" applyBorder="1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8" fillId="0" borderId="0" xfId="0" applyFont="1"/>
    <xf numFmtId="0" fontId="8" fillId="0" borderId="1" xfId="0" applyFont="1" applyBorder="1"/>
    <xf numFmtId="0" fontId="1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 wrapText="1" indent="3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0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7" xfId="0" applyFill="1" applyBorder="1" applyAlignment="1">
      <alignment horizontal="left" vertical="center"/>
    </xf>
    <xf numFmtId="0" fontId="1" fillId="0" borderId="2" xfId="0" applyFont="1" applyBorder="1" applyAlignment="1"/>
    <xf numFmtId="0" fontId="1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89.png"/><Relationship Id="rId3" Type="http://schemas.openxmlformats.org/officeDocument/2006/relationships/image" Target="../media/image66.png"/><Relationship Id="rId21" Type="http://schemas.openxmlformats.org/officeDocument/2006/relationships/image" Target="../media/image84.png"/><Relationship Id="rId34" Type="http://schemas.openxmlformats.org/officeDocument/2006/relationships/image" Target="../media/image97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8.png"/><Relationship Id="rId33" Type="http://schemas.openxmlformats.org/officeDocument/2006/relationships/image" Target="../media/image96.png"/><Relationship Id="rId38" Type="http://schemas.openxmlformats.org/officeDocument/2006/relationships/image" Target="../media/image101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29" Type="http://schemas.openxmlformats.org/officeDocument/2006/relationships/image" Target="../media/image92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7.png"/><Relationship Id="rId32" Type="http://schemas.openxmlformats.org/officeDocument/2006/relationships/image" Target="../media/image95.png"/><Relationship Id="rId37" Type="http://schemas.openxmlformats.org/officeDocument/2006/relationships/image" Target="../media/image100.pn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6.png"/><Relationship Id="rId28" Type="http://schemas.openxmlformats.org/officeDocument/2006/relationships/image" Target="../media/image91.png"/><Relationship Id="rId36" Type="http://schemas.openxmlformats.org/officeDocument/2006/relationships/image" Target="../media/image99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31" Type="http://schemas.openxmlformats.org/officeDocument/2006/relationships/image" Target="../media/image94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85.png"/><Relationship Id="rId27" Type="http://schemas.openxmlformats.org/officeDocument/2006/relationships/image" Target="../media/image90.png"/><Relationship Id="rId30" Type="http://schemas.openxmlformats.org/officeDocument/2006/relationships/image" Target="../media/image93.png"/><Relationship Id="rId35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3" Type="http://schemas.openxmlformats.org/officeDocument/2006/relationships/image" Target="../media/image104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" Type="http://schemas.openxmlformats.org/officeDocument/2006/relationships/image" Target="../media/image103.jpe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1" Type="http://schemas.openxmlformats.org/officeDocument/2006/relationships/image" Target="../media/image102.jpe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5" Type="http://schemas.openxmlformats.org/officeDocument/2006/relationships/image" Target="../media/image106.jpeg"/><Relationship Id="rId15" Type="http://schemas.openxmlformats.org/officeDocument/2006/relationships/image" Target="../media/image116.jpeg"/><Relationship Id="rId10" Type="http://schemas.openxmlformats.org/officeDocument/2006/relationships/image" Target="../media/image111.jpeg"/><Relationship Id="rId19" Type="http://schemas.openxmlformats.org/officeDocument/2006/relationships/image" Target="../media/image120.jpe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4.jpeg"/><Relationship Id="rId18" Type="http://schemas.openxmlformats.org/officeDocument/2006/relationships/image" Target="../media/image139.jpeg"/><Relationship Id="rId26" Type="http://schemas.openxmlformats.org/officeDocument/2006/relationships/image" Target="../media/image147.jpeg"/><Relationship Id="rId3" Type="http://schemas.openxmlformats.org/officeDocument/2006/relationships/image" Target="../media/image124.jpeg"/><Relationship Id="rId21" Type="http://schemas.openxmlformats.org/officeDocument/2006/relationships/image" Target="../media/image142.jpeg"/><Relationship Id="rId34" Type="http://schemas.openxmlformats.org/officeDocument/2006/relationships/image" Target="../media/image155.jpeg"/><Relationship Id="rId7" Type="http://schemas.openxmlformats.org/officeDocument/2006/relationships/image" Target="../media/image128.jpeg"/><Relationship Id="rId12" Type="http://schemas.openxmlformats.org/officeDocument/2006/relationships/image" Target="../media/image133.jpeg"/><Relationship Id="rId17" Type="http://schemas.openxmlformats.org/officeDocument/2006/relationships/image" Target="../media/image138.jpeg"/><Relationship Id="rId25" Type="http://schemas.openxmlformats.org/officeDocument/2006/relationships/image" Target="../media/image146.jpeg"/><Relationship Id="rId33" Type="http://schemas.openxmlformats.org/officeDocument/2006/relationships/image" Target="../media/image154.jpeg"/><Relationship Id="rId2" Type="http://schemas.openxmlformats.org/officeDocument/2006/relationships/image" Target="../media/image123.jpeg"/><Relationship Id="rId16" Type="http://schemas.openxmlformats.org/officeDocument/2006/relationships/image" Target="../media/image137.jpeg"/><Relationship Id="rId20" Type="http://schemas.openxmlformats.org/officeDocument/2006/relationships/image" Target="../media/image141.jpeg"/><Relationship Id="rId29" Type="http://schemas.openxmlformats.org/officeDocument/2006/relationships/image" Target="../media/image150.jpeg"/><Relationship Id="rId1" Type="http://schemas.openxmlformats.org/officeDocument/2006/relationships/image" Target="../media/image122.jpeg"/><Relationship Id="rId6" Type="http://schemas.openxmlformats.org/officeDocument/2006/relationships/image" Target="../media/image127.jpeg"/><Relationship Id="rId11" Type="http://schemas.openxmlformats.org/officeDocument/2006/relationships/image" Target="../media/image132.jpeg"/><Relationship Id="rId24" Type="http://schemas.openxmlformats.org/officeDocument/2006/relationships/image" Target="../media/image145.jpeg"/><Relationship Id="rId32" Type="http://schemas.openxmlformats.org/officeDocument/2006/relationships/image" Target="../media/image153.jpeg"/><Relationship Id="rId5" Type="http://schemas.openxmlformats.org/officeDocument/2006/relationships/image" Target="../media/image126.jpeg"/><Relationship Id="rId15" Type="http://schemas.openxmlformats.org/officeDocument/2006/relationships/image" Target="../media/image136.jpeg"/><Relationship Id="rId23" Type="http://schemas.openxmlformats.org/officeDocument/2006/relationships/image" Target="../media/image144.jpeg"/><Relationship Id="rId28" Type="http://schemas.openxmlformats.org/officeDocument/2006/relationships/image" Target="../media/image149.jpeg"/><Relationship Id="rId10" Type="http://schemas.openxmlformats.org/officeDocument/2006/relationships/image" Target="../media/image131.jpeg"/><Relationship Id="rId19" Type="http://schemas.openxmlformats.org/officeDocument/2006/relationships/image" Target="../media/image140.jpeg"/><Relationship Id="rId31" Type="http://schemas.openxmlformats.org/officeDocument/2006/relationships/image" Target="../media/image152.jpe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jpeg"/><Relationship Id="rId22" Type="http://schemas.openxmlformats.org/officeDocument/2006/relationships/image" Target="../media/image143.jpeg"/><Relationship Id="rId27" Type="http://schemas.openxmlformats.org/officeDocument/2006/relationships/image" Target="../media/image148.jpeg"/><Relationship Id="rId30" Type="http://schemas.openxmlformats.org/officeDocument/2006/relationships/image" Target="../media/image151.jpeg"/><Relationship Id="rId35" Type="http://schemas.openxmlformats.org/officeDocument/2006/relationships/image" Target="../media/image156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9.jpeg"/><Relationship Id="rId18" Type="http://schemas.openxmlformats.org/officeDocument/2006/relationships/image" Target="../media/image174.jpeg"/><Relationship Id="rId26" Type="http://schemas.openxmlformats.org/officeDocument/2006/relationships/image" Target="../media/image182.jpeg"/><Relationship Id="rId39" Type="http://schemas.openxmlformats.org/officeDocument/2006/relationships/image" Target="../media/image195.jpeg"/><Relationship Id="rId21" Type="http://schemas.openxmlformats.org/officeDocument/2006/relationships/image" Target="../media/image177.jpeg"/><Relationship Id="rId34" Type="http://schemas.openxmlformats.org/officeDocument/2006/relationships/image" Target="../media/image190.jpeg"/><Relationship Id="rId42" Type="http://schemas.openxmlformats.org/officeDocument/2006/relationships/image" Target="../media/image198.jpeg"/><Relationship Id="rId47" Type="http://schemas.openxmlformats.org/officeDocument/2006/relationships/image" Target="../media/image203.jpeg"/><Relationship Id="rId50" Type="http://schemas.openxmlformats.org/officeDocument/2006/relationships/image" Target="../media/image206.jpeg"/><Relationship Id="rId55" Type="http://schemas.openxmlformats.org/officeDocument/2006/relationships/image" Target="../media/image211.jpeg"/><Relationship Id="rId63" Type="http://schemas.openxmlformats.org/officeDocument/2006/relationships/image" Target="../media/image219.jpeg"/><Relationship Id="rId7" Type="http://schemas.openxmlformats.org/officeDocument/2006/relationships/image" Target="../media/image163.jpeg"/><Relationship Id="rId2" Type="http://schemas.openxmlformats.org/officeDocument/2006/relationships/image" Target="../media/image158.jpeg"/><Relationship Id="rId16" Type="http://schemas.openxmlformats.org/officeDocument/2006/relationships/image" Target="../media/image172.jpeg"/><Relationship Id="rId20" Type="http://schemas.openxmlformats.org/officeDocument/2006/relationships/image" Target="../media/image176.jpeg"/><Relationship Id="rId29" Type="http://schemas.openxmlformats.org/officeDocument/2006/relationships/image" Target="../media/image185.jpeg"/><Relationship Id="rId41" Type="http://schemas.openxmlformats.org/officeDocument/2006/relationships/image" Target="../media/image197.jpeg"/><Relationship Id="rId54" Type="http://schemas.openxmlformats.org/officeDocument/2006/relationships/image" Target="../media/image210.jpeg"/><Relationship Id="rId62" Type="http://schemas.openxmlformats.org/officeDocument/2006/relationships/image" Target="../media/image218.jpeg"/><Relationship Id="rId1" Type="http://schemas.openxmlformats.org/officeDocument/2006/relationships/image" Target="../media/image157.jpeg"/><Relationship Id="rId6" Type="http://schemas.openxmlformats.org/officeDocument/2006/relationships/image" Target="../media/image162.jpeg"/><Relationship Id="rId11" Type="http://schemas.openxmlformats.org/officeDocument/2006/relationships/image" Target="../media/image167.jpeg"/><Relationship Id="rId24" Type="http://schemas.openxmlformats.org/officeDocument/2006/relationships/image" Target="../media/image180.jpeg"/><Relationship Id="rId32" Type="http://schemas.openxmlformats.org/officeDocument/2006/relationships/image" Target="../media/image188.jpeg"/><Relationship Id="rId37" Type="http://schemas.openxmlformats.org/officeDocument/2006/relationships/image" Target="../media/image193.jpeg"/><Relationship Id="rId40" Type="http://schemas.openxmlformats.org/officeDocument/2006/relationships/image" Target="../media/image196.jpeg"/><Relationship Id="rId45" Type="http://schemas.openxmlformats.org/officeDocument/2006/relationships/image" Target="../media/image201.jpeg"/><Relationship Id="rId53" Type="http://schemas.openxmlformats.org/officeDocument/2006/relationships/image" Target="../media/image209.jpeg"/><Relationship Id="rId58" Type="http://schemas.openxmlformats.org/officeDocument/2006/relationships/image" Target="../media/image214.jpeg"/><Relationship Id="rId5" Type="http://schemas.openxmlformats.org/officeDocument/2006/relationships/image" Target="../media/image161.jpeg"/><Relationship Id="rId15" Type="http://schemas.openxmlformats.org/officeDocument/2006/relationships/image" Target="../media/image171.jpeg"/><Relationship Id="rId23" Type="http://schemas.openxmlformats.org/officeDocument/2006/relationships/image" Target="../media/image179.jpeg"/><Relationship Id="rId28" Type="http://schemas.openxmlformats.org/officeDocument/2006/relationships/image" Target="../media/image184.jpeg"/><Relationship Id="rId36" Type="http://schemas.openxmlformats.org/officeDocument/2006/relationships/image" Target="../media/image192.jpeg"/><Relationship Id="rId49" Type="http://schemas.openxmlformats.org/officeDocument/2006/relationships/image" Target="../media/image205.jpeg"/><Relationship Id="rId57" Type="http://schemas.openxmlformats.org/officeDocument/2006/relationships/image" Target="../media/image213.jpeg"/><Relationship Id="rId61" Type="http://schemas.openxmlformats.org/officeDocument/2006/relationships/image" Target="../media/image217.jpeg"/><Relationship Id="rId10" Type="http://schemas.openxmlformats.org/officeDocument/2006/relationships/image" Target="../media/image166.jpeg"/><Relationship Id="rId19" Type="http://schemas.openxmlformats.org/officeDocument/2006/relationships/image" Target="../media/image175.jpeg"/><Relationship Id="rId31" Type="http://schemas.openxmlformats.org/officeDocument/2006/relationships/image" Target="../media/image187.jpeg"/><Relationship Id="rId44" Type="http://schemas.openxmlformats.org/officeDocument/2006/relationships/image" Target="../media/image200.jpeg"/><Relationship Id="rId52" Type="http://schemas.openxmlformats.org/officeDocument/2006/relationships/image" Target="../media/image208.jpeg"/><Relationship Id="rId60" Type="http://schemas.openxmlformats.org/officeDocument/2006/relationships/image" Target="../media/image216.jpeg"/><Relationship Id="rId4" Type="http://schemas.openxmlformats.org/officeDocument/2006/relationships/image" Target="../media/image160.jpeg"/><Relationship Id="rId9" Type="http://schemas.openxmlformats.org/officeDocument/2006/relationships/image" Target="../media/image165.jpeg"/><Relationship Id="rId14" Type="http://schemas.openxmlformats.org/officeDocument/2006/relationships/image" Target="../media/image170.jpeg"/><Relationship Id="rId22" Type="http://schemas.openxmlformats.org/officeDocument/2006/relationships/image" Target="../media/image178.jpeg"/><Relationship Id="rId27" Type="http://schemas.openxmlformats.org/officeDocument/2006/relationships/image" Target="../media/image183.jpeg"/><Relationship Id="rId30" Type="http://schemas.openxmlformats.org/officeDocument/2006/relationships/image" Target="../media/image186.jpeg"/><Relationship Id="rId35" Type="http://schemas.openxmlformats.org/officeDocument/2006/relationships/image" Target="../media/image191.jpeg"/><Relationship Id="rId43" Type="http://schemas.openxmlformats.org/officeDocument/2006/relationships/image" Target="../media/image199.jpeg"/><Relationship Id="rId48" Type="http://schemas.openxmlformats.org/officeDocument/2006/relationships/image" Target="../media/image204.jpeg"/><Relationship Id="rId56" Type="http://schemas.openxmlformats.org/officeDocument/2006/relationships/image" Target="../media/image212.jpeg"/><Relationship Id="rId8" Type="http://schemas.openxmlformats.org/officeDocument/2006/relationships/image" Target="../media/image164.jpeg"/><Relationship Id="rId51" Type="http://schemas.openxmlformats.org/officeDocument/2006/relationships/image" Target="../media/image207.jpeg"/><Relationship Id="rId3" Type="http://schemas.openxmlformats.org/officeDocument/2006/relationships/image" Target="../media/image159.jpeg"/><Relationship Id="rId12" Type="http://schemas.openxmlformats.org/officeDocument/2006/relationships/image" Target="../media/image168.jpeg"/><Relationship Id="rId17" Type="http://schemas.openxmlformats.org/officeDocument/2006/relationships/image" Target="../media/image173.jpeg"/><Relationship Id="rId25" Type="http://schemas.openxmlformats.org/officeDocument/2006/relationships/image" Target="../media/image181.jpeg"/><Relationship Id="rId33" Type="http://schemas.openxmlformats.org/officeDocument/2006/relationships/image" Target="../media/image189.jpeg"/><Relationship Id="rId38" Type="http://schemas.openxmlformats.org/officeDocument/2006/relationships/image" Target="../media/image194.jpeg"/><Relationship Id="rId46" Type="http://schemas.openxmlformats.org/officeDocument/2006/relationships/image" Target="../media/image202.jpeg"/><Relationship Id="rId59" Type="http://schemas.openxmlformats.org/officeDocument/2006/relationships/image" Target="../media/image2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8985</xdr:colOff>
      <xdr:row>8</xdr:row>
      <xdr:rowOff>35945</xdr:rowOff>
    </xdr:from>
    <xdr:to>
      <xdr:col>1</xdr:col>
      <xdr:colOff>1419764</xdr:colOff>
      <xdr:row>9</xdr:row>
      <xdr:rowOff>1840</xdr:rowOff>
    </xdr:to>
    <xdr:pic>
      <xdr:nvPicPr>
        <xdr:cNvPr id="2" name="Picture 1" descr="Scan_2018040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386" y="1824129"/>
          <a:ext cx="1410779" cy="630848"/>
        </a:xfrm>
        <a:prstGeom prst="rect">
          <a:avLst/>
        </a:prstGeom>
      </xdr:spPr>
    </xdr:pic>
    <xdr:clientData/>
  </xdr:twoCellAnchor>
  <xdr:twoCellAnchor>
    <xdr:from>
      <xdr:col>0</xdr:col>
      <xdr:colOff>1008392</xdr:colOff>
      <xdr:row>9</xdr:row>
      <xdr:rowOff>19050</xdr:rowOff>
    </xdr:from>
    <xdr:to>
      <xdr:col>2</xdr:col>
      <xdr:colOff>0</xdr:colOff>
      <xdr:row>9</xdr:row>
      <xdr:rowOff>540229</xdr:rowOff>
    </xdr:to>
    <xdr:pic>
      <xdr:nvPicPr>
        <xdr:cNvPr id="3" name="Picture 2" descr="Scan_20180403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392" y="2486025"/>
          <a:ext cx="487033" cy="521179"/>
        </a:xfrm>
        <a:prstGeom prst="rect">
          <a:avLst/>
        </a:prstGeom>
      </xdr:spPr>
    </xdr:pic>
    <xdr:clientData/>
  </xdr:twoCellAnchor>
  <xdr:twoCellAnchor>
    <xdr:from>
      <xdr:col>0</xdr:col>
      <xdr:colOff>907572</xdr:colOff>
      <xdr:row>10</xdr:row>
      <xdr:rowOff>44929</xdr:rowOff>
    </xdr:from>
    <xdr:to>
      <xdr:col>2</xdr:col>
      <xdr:colOff>26958</xdr:colOff>
      <xdr:row>10</xdr:row>
      <xdr:rowOff>620022</xdr:rowOff>
    </xdr:to>
    <xdr:pic>
      <xdr:nvPicPr>
        <xdr:cNvPr id="4" name="Picture 3" descr="Scan_20180403 (3)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7572" y="3091132"/>
          <a:ext cx="1284976" cy="575093"/>
        </a:xfrm>
        <a:prstGeom prst="rect">
          <a:avLst/>
        </a:prstGeom>
      </xdr:spPr>
    </xdr:pic>
    <xdr:clientData/>
  </xdr:twoCellAnchor>
  <xdr:twoCellAnchor>
    <xdr:from>
      <xdr:col>1</xdr:col>
      <xdr:colOff>42772</xdr:colOff>
      <xdr:row>11</xdr:row>
      <xdr:rowOff>12041</xdr:rowOff>
    </xdr:from>
    <xdr:to>
      <xdr:col>1</xdr:col>
      <xdr:colOff>440487</xdr:colOff>
      <xdr:row>11</xdr:row>
      <xdr:rowOff>723901</xdr:rowOff>
    </xdr:to>
    <xdr:pic>
      <xdr:nvPicPr>
        <xdr:cNvPr id="5" name="Picture 4" descr="Scan_20180403 (4)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1947" y="3707741"/>
          <a:ext cx="397715" cy="711860"/>
        </a:xfrm>
        <a:prstGeom prst="rect">
          <a:avLst/>
        </a:prstGeom>
      </xdr:spPr>
    </xdr:pic>
    <xdr:clientData/>
  </xdr:twoCellAnchor>
  <xdr:twoCellAnchor>
    <xdr:from>
      <xdr:col>1</xdr:col>
      <xdr:colOff>62901</xdr:colOff>
      <xdr:row>11</xdr:row>
      <xdr:rowOff>790755</xdr:rowOff>
    </xdr:from>
    <xdr:to>
      <xdr:col>1</xdr:col>
      <xdr:colOff>835684</xdr:colOff>
      <xdr:row>12</xdr:row>
      <xdr:rowOff>566110</xdr:rowOff>
    </xdr:to>
    <xdr:pic>
      <xdr:nvPicPr>
        <xdr:cNvPr id="6" name="Picture 5" descr="Scan_20180403 (5)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8302" y="4474953"/>
          <a:ext cx="772783" cy="593067"/>
        </a:xfrm>
        <a:prstGeom prst="rect">
          <a:avLst/>
        </a:prstGeom>
      </xdr:spPr>
    </xdr:pic>
    <xdr:clientData/>
  </xdr:twoCellAnchor>
  <xdr:twoCellAnchor>
    <xdr:from>
      <xdr:col>1</xdr:col>
      <xdr:colOff>105066</xdr:colOff>
      <xdr:row>13</xdr:row>
      <xdr:rowOff>1</xdr:rowOff>
    </xdr:from>
    <xdr:to>
      <xdr:col>2</xdr:col>
      <xdr:colOff>0</xdr:colOff>
      <xdr:row>13</xdr:row>
      <xdr:rowOff>512195</xdr:rowOff>
    </xdr:to>
    <xdr:pic>
      <xdr:nvPicPr>
        <xdr:cNvPr id="7" name="Picture 6" descr="Scan_20180403 (6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20467" y="5157878"/>
          <a:ext cx="496986" cy="5121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646981</xdr:rowOff>
    </xdr:from>
    <xdr:to>
      <xdr:col>1</xdr:col>
      <xdr:colOff>781769</xdr:colOff>
      <xdr:row>14</xdr:row>
      <xdr:rowOff>557123</xdr:rowOff>
    </xdr:to>
    <xdr:pic>
      <xdr:nvPicPr>
        <xdr:cNvPr id="8" name="Picture 7" descr="Scan_20180403 (8)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5401" y="5804858"/>
          <a:ext cx="781769" cy="566109"/>
        </a:xfrm>
        <a:prstGeom prst="rect">
          <a:avLst/>
        </a:prstGeom>
      </xdr:spPr>
    </xdr:pic>
    <xdr:clientData/>
  </xdr:twoCellAnchor>
  <xdr:twoCellAnchor>
    <xdr:from>
      <xdr:col>0</xdr:col>
      <xdr:colOff>1015400</xdr:colOff>
      <xdr:row>15</xdr:row>
      <xdr:rowOff>0</xdr:rowOff>
    </xdr:from>
    <xdr:to>
      <xdr:col>1</xdr:col>
      <xdr:colOff>1581508</xdr:colOff>
      <xdr:row>15</xdr:row>
      <xdr:rowOff>557123</xdr:rowOff>
    </xdr:to>
    <xdr:pic>
      <xdr:nvPicPr>
        <xdr:cNvPr id="9" name="Picture 8" descr="Scan_20180403 (7)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5400" y="6478797"/>
          <a:ext cx="1581509" cy="557123"/>
        </a:xfrm>
        <a:prstGeom prst="rect">
          <a:avLst/>
        </a:prstGeom>
      </xdr:spPr>
    </xdr:pic>
    <xdr:clientData/>
  </xdr:twoCellAnchor>
  <xdr:twoCellAnchor>
    <xdr:from>
      <xdr:col>1</xdr:col>
      <xdr:colOff>44930</xdr:colOff>
      <xdr:row>18</xdr:row>
      <xdr:rowOff>71887</xdr:rowOff>
    </xdr:from>
    <xdr:to>
      <xdr:col>1</xdr:col>
      <xdr:colOff>1437735</xdr:colOff>
      <xdr:row>18</xdr:row>
      <xdr:rowOff>557122</xdr:rowOff>
    </xdr:to>
    <xdr:pic>
      <xdr:nvPicPr>
        <xdr:cNvPr id="10" name="Picture 9" descr="Scan_20180403 (9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0331" y="8132194"/>
          <a:ext cx="1392805" cy="485235"/>
        </a:xfrm>
        <a:prstGeom prst="rect">
          <a:avLst/>
        </a:prstGeom>
      </xdr:spPr>
    </xdr:pic>
    <xdr:clientData/>
  </xdr:twoCellAnchor>
  <xdr:twoCellAnchor>
    <xdr:from>
      <xdr:col>0</xdr:col>
      <xdr:colOff>1006415</xdr:colOff>
      <xdr:row>19</xdr:row>
      <xdr:rowOff>26959</xdr:rowOff>
    </xdr:from>
    <xdr:to>
      <xdr:col>2</xdr:col>
      <xdr:colOff>0</xdr:colOff>
      <xdr:row>19</xdr:row>
      <xdr:rowOff>602053</xdr:rowOff>
    </xdr:to>
    <xdr:pic>
      <xdr:nvPicPr>
        <xdr:cNvPr id="11" name="Picture 10" descr="Scan_20180403 (10)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6415" y="8716275"/>
          <a:ext cx="611038" cy="5750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593066</xdr:colOff>
      <xdr:row>22</xdr:row>
      <xdr:rowOff>655967</xdr:rowOff>
    </xdr:to>
    <xdr:pic>
      <xdr:nvPicPr>
        <xdr:cNvPr id="12" name="Picture 11" descr="Scan_20180403 (11)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5401" y="9740660"/>
          <a:ext cx="593066" cy="655967"/>
        </a:xfrm>
        <a:prstGeom prst="rect">
          <a:avLst/>
        </a:prstGeom>
      </xdr:spPr>
    </xdr:pic>
    <xdr:clientData/>
  </xdr:twoCellAnchor>
  <xdr:twoCellAnchor>
    <xdr:from>
      <xdr:col>0</xdr:col>
      <xdr:colOff>988443</xdr:colOff>
      <xdr:row>26</xdr:row>
      <xdr:rowOff>1</xdr:rowOff>
    </xdr:from>
    <xdr:to>
      <xdr:col>1</xdr:col>
      <xdr:colOff>548137</xdr:colOff>
      <xdr:row>26</xdr:row>
      <xdr:rowOff>467265</xdr:rowOff>
    </xdr:to>
    <xdr:pic>
      <xdr:nvPicPr>
        <xdr:cNvPr id="13" name="Picture 12" descr="Scan_20180403 (12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8443" y="10953751"/>
          <a:ext cx="575095" cy="467264"/>
        </a:xfrm>
        <a:prstGeom prst="rect">
          <a:avLst/>
        </a:prstGeom>
      </xdr:spPr>
    </xdr:pic>
    <xdr:clientData/>
  </xdr:twoCellAnchor>
  <xdr:twoCellAnchor>
    <xdr:from>
      <xdr:col>1</xdr:col>
      <xdr:colOff>40091</xdr:colOff>
      <xdr:row>31</xdr:row>
      <xdr:rowOff>28811</xdr:rowOff>
    </xdr:from>
    <xdr:to>
      <xdr:col>1</xdr:col>
      <xdr:colOff>539151</xdr:colOff>
      <xdr:row>31</xdr:row>
      <xdr:rowOff>386392</xdr:rowOff>
    </xdr:to>
    <xdr:pic>
      <xdr:nvPicPr>
        <xdr:cNvPr id="14" name="Picture 13" descr="Scan_20180403 (13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55492" y="12267537"/>
          <a:ext cx="499060" cy="3575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485236</xdr:colOff>
      <xdr:row>35</xdr:row>
      <xdr:rowOff>736839</xdr:rowOff>
    </xdr:to>
    <xdr:pic>
      <xdr:nvPicPr>
        <xdr:cNvPr id="15" name="Picture 14" descr="Scan_20180403 (14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5401" y="13343986"/>
          <a:ext cx="485236" cy="736839"/>
        </a:xfrm>
        <a:prstGeom prst="rect">
          <a:avLst/>
        </a:prstGeom>
      </xdr:spPr>
    </xdr:pic>
    <xdr:clientData/>
  </xdr:twoCellAnchor>
  <xdr:twoCellAnchor>
    <xdr:from>
      <xdr:col>1</xdr:col>
      <xdr:colOff>38600</xdr:colOff>
      <xdr:row>36</xdr:row>
      <xdr:rowOff>47625</xdr:rowOff>
    </xdr:from>
    <xdr:to>
      <xdr:col>1</xdr:col>
      <xdr:colOff>548136</xdr:colOff>
      <xdr:row>37</xdr:row>
      <xdr:rowOff>0</xdr:rowOff>
    </xdr:to>
    <xdr:pic>
      <xdr:nvPicPr>
        <xdr:cNvPr id="16" name="Picture 15" descr="Scan_20180403 (15)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57775" y="14144625"/>
          <a:ext cx="509536" cy="781050"/>
        </a:xfrm>
        <a:prstGeom prst="rect">
          <a:avLst/>
        </a:prstGeom>
      </xdr:spPr>
    </xdr:pic>
    <xdr:clientData/>
  </xdr:twoCellAnchor>
  <xdr:twoCellAnchor>
    <xdr:from>
      <xdr:col>0</xdr:col>
      <xdr:colOff>1006415</xdr:colOff>
      <xdr:row>39</xdr:row>
      <xdr:rowOff>26957</xdr:rowOff>
    </xdr:from>
    <xdr:to>
      <xdr:col>2</xdr:col>
      <xdr:colOff>8986</xdr:colOff>
      <xdr:row>39</xdr:row>
      <xdr:rowOff>422334</xdr:rowOff>
    </xdr:to>
    <xdr:pic>
      <xdr:nvPicPr>
        <xdr:cNvPr id="17" name="Picture 16" descr="Scan_20180403 (16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6415" y="15401745"/>
          <a:ext cx="620024" cy="395377"/>
        </a:xfrm>
        <a:prstGeom prst="rect">
          <a:avLst/>
        </a:prstGeom>
      </xdr:spPr>
    </xdr:pic>
    <xdr:clientData/>
  </xdr:twoCellAnchor>
  <xdr:twoCellAnchor>
    <xdr:from>
      <xdr:col>0</xdr:col>
      <xdr:colOff>988443</xdr:colOff>
      <xdr:row>41</xdr:row>
      <xdr:rowOff>1</xdr:rowOff>
    </xdr:from>
    <xdr:to>
      <xdr:col>1</xdr:col>
      <xdr:colOff>566108</xdr:colOff>
      <xdr:row>41</xdr:row>
      <xdr:rowOff>350448</xdr:rowOff>
    </xdr:to>
    <xdr:pic>
      <xdr:nvPicPr>
        <xdr:cNvPr id="18" name="Picture 17" descr="Scan_20180403 (17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8443" y="16039742"/>
          <a:ext cx="593066" cy="3504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593066</xdr:colOff>
      <xdr:row>42</xdr:row>
      <xdr:rowOff>278561</xdr:rowOff>
    </xdr:to>
    <xdr:pic>
      <xdr:nvPicPr>
        <xdr:cNvPr id="19" name="Picture 18" descr="Scan_20180403 (18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15401" y="16426132"/>
          <a:ext cx="593066" cy="278561"/>
        </a:xfrm>
        <a:prstGeom prst="rect">
          <a:avLst/>
        </a:prstGeom>
      </xdr:spPr>
    </xdr:pic>
    <xdr:clientData/>
  </xdr:twoCellAnchor>
  <xdr:twoCellAnchor>
    <xdr:from>
      <xdr:col>0</xdr:col>
      <xdr:colOff>961485</xdr:colOff>
      <xdr:row>42</xdr:row>
      <xdr:rowOff>269576</xdr:rowOff>
    </xdr:from>
    <xdr:to>
      <xdr:col>1</xdr:col>
      <xdr:colOff>575093</xdr:colOff>
      <xdr:row>43</xdr:row>
      <xdr:rowOff>503208</xdr:rowOff>
    </xdr:to>
    <xdr:pic>
      <xdr:nvPicPr>
        <xdr:cNvPr id="20" name="Picture 19" descr="Scan_20180404 (2)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1485" y="16578892"/>
          <a:ext cx="629009" cy="5301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44929</xdr:rowOff>
    </xdr:from>
    <xdr:to>
      <xdr:col>1</xdr:col>
      <xdr:colOff>593066</xdr:colOff>
      <xdr:row>44</xdr:row>
      <xdr:rowOff>422335</xdr:rowOff>
    </xdr:to>
    <xdr:pic>
      <xdr:nvPicPr>
        <xdr:cNvPr id="21" name="Picture 20" descr="Scan_20180404 (3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15401" y="16938325"/>
          <a:ext cx="593066" cy="377406"/>
        </a:xfrm>
        <a:prstGeom prst="rect">
          <a:avLst/>
        </a:prstGeom>
      </xdr:spPr>
    </xdr:pic>
    <xdr:clientData/>
  </xdr:twoCellAnchor>
  <xdr:twoCellAnchor>
    <xdr:from>
      <xdr:col>1</xdr:col>
      <xdr:colOff>80873</xdr:colOff>
      <xdr:row>45</xdr:row>
      <xdr:rowOff>1</xdr:rowOff>
    </xdr:from>
    <xdr:to>
      <xdr:col>1</xdr:col>
      <xdr:colOff>575093</xdr:colOff>
      <xdr:row>45</xdr:row>
      <xdr:rowOff>359435</xdr:rowOff>
    </xdr:to>
    <xdr:pic>
      <xdr:nvPicPr>
        <xdr:cNvPr id="22" name="Picture 21" descr="Scan_20180404 (4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96274" y="17243845"/>
          <a:ext cx="494220" cy="3594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8986</xdr:colOff>
      <xdr:row>46</xdr:row>
      <xdr:rowOff>404363</xdr:rowOff>
    </xdr:to>
    <xdr:pic>
      <xdr:nvPicPr>
        <xdr:cNvPr id="23" name="Picture 22" descr="Scan_20180404 (5)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15401" y="17675165"/>
          <a:ext cx="611038" cy="4043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593066</xdr:colOff>
      <xdr:row>47</xdr:row>
      <xdr:rowOff>305519</xdr:rowOff>
    </xdr:to>
    <xdr:pic>
      <xdr:nvPicPr>
        <xdr:cNvPr id="24" name="Picture 23" descr="Scan_20180404 (6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15401" y="18106486"/>
          <a:ext cx="593066" cy="3055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1</xdr:rowOff>
    </xdr:from>
    <xdr:to>
      <xdr:col>1</xdr:col>
      <xdr:colOff>584080</xdr:colOff>
      <xdr:row>48</xdr:row>
      <xdr:rowOff>359435</xdr:rowOff>
    </xdr:to>
    <xdr:pic>
      <xdr:nvPicPr>
        <xdr:cNvPr id="25" name="Picture 24" descr="Scan_20180404 (7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15401" y="18447949"/>
          <a:ext cx="584080" cy="359434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49</xdr:row>
      <xdr:rowOff>1</xdr:rowOff>
    </xdr:from>
    <xdr:to>
      <xdr:col>1</xdr:col>
      <xdr:colOff>584081</xdr:colOff>
      <xdr:row>49</xdr:row>
      <xdr:rowOff>413348</xdr:rowOff>
    </xdr:to>
    <xdr:pic>
      <xdr:nvPicPr>
        <xdr:cNvPr id="26" name="Picture 25" descr="Scan_20180404 (8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15402" y="18825355"/>
          <a:ext cx="584080" cy="413347"/>
        </a:xfrm>
        <a:prstGeom prst="rect">
          <a:avLst/>
        </a:prstGeom>
      </xdr:spPr>
    </xdr:pic>
    <xdr:clientData/>
  </xdr:twoCellAnchor>
  <xdr:twoCellAnchor>
    <xdr:from>
      <xdr:col>0</xdr:col>
      <xdr:colOff>961486</xdr:colOff>
      <xdr:row>50</xdr:row>
      <xdr:rowOff>1</xdr:rowOff>
    </xdr:from>
    <xdr:to>
      <xdr:col>1</xdr:col>
      <xdr:colOff>584080</xdr:colOff>
      <xdr:row>50</xdr:row>
      <xdr:rowOff>449292</xdr:rowOff>
    </xdr:to>
    <xdr:pic>
      <xdr:nvPicPr>
        <xdr:cNvPr id="27" name="Picture 26" descr="Scan_20180404 (9)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61486" y="19256676"/>
          <a:ext cx="637995" cy="4492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1</xdr:rowOff>
    </xdr:from>
    <xdr:to>
      <xdr:col>2</xdr:col>
      <xdr:colOff>8986</xdr:colOff>
      <xdr:row>52</xdr:row>
      <xdr:rowOff>485237</xdr:rowOff>
    </xdr:to>
    <xdr:pic>
      <xdr:nvPicPr>
        <xdr:cNvPr id="28" name="Picture 27" descr="Scan_20180404 (10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15401" y="19903657"/>
          <a:ext cx="611038" cy="4852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521179</xdr:colOff>
      <xdr:row>54</xdr:row>
      <xdr:rowOff>17971</xdr:rowOff>
    </xdr:to>
    <xdr:pic>
      <xdr:nvPicPr>
        <xdr:cNvPr id="29" name="Picture 28" descr="Scan_20180404 (11)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15401" y="20442807"/>
          <a:ext cx="521179" cy="4313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54</xdr:row>
      <xdr:rowOff>188702</xdr:rowOff>
    </xdr:from>
    <xdr:to>
      <xdr:col>1</xdr:col>
      <xdr:colOff>566109</xdr:colOff>
      <xdr:row>56</xdr:row>
      <xdr:rowOff>8986</xdr:rowOff>
    </xdr:to>
    <xdr:pic>
      <xdr:nvPicPr>
        <xdr:cNvPr id="30" name="Picture 29" descr="Scan_20180404 (1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15402" y="21044858"/>
          <a:ext cx="566108" cy="377406"/>
        </a:xfrm>
        <a:prstGeom prst="rect">
          <a:avLst/>
        </a:prstGeom>
      </xdr:spPr>
    </xdr:pic>
    <xdr:clientData/>
  </xdr:twoCellAnchor>
  <xdr:twoCellAnchor>
    <xdr:from>
      <xdr:col>0</xdr:col>
      <xdr:colOff>1006415</xdr:colOff>
      <xdr:row>55</xdr:row>
      <xdr:rowOff>323491</xdr:rowOff>
    </xdr:from>
    <xdr:to>
      <xdr:col>1</xdr:col>
      <xdr:colOff>575094</xdr:colOff>
      <xdr:row>56</xdr:row>
      <xdr:rowOff>296534</xdr:rowOff>
    </xdr:to>
    <xdr:pic>
      <xdr:nvPicPr>
        <xdr:cNvPr id="31" name="Picture 30" descr="Scan_20180404 (13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06415" y="21368349"/>
          <a:ext cx="584080" cy="341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1</xdr:rowOff>
    </xdr:from>
    <xdr:to>
      <xdr:col>1</xdr:col>
      <xdr:colOff>548137</xdr:colOff>
      <xdr:row>57</xdr:row>
      <xdr:rowOff>368420</xdr:rowOff>
    </xdr:to>
    <xdr:pic>
      <xdr:nvPicPr>
        <xdr:cNvPr id="32" name="Picture 31" descr="Scan_20180404 (14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15401" y="21736770"/>
          <a:ext cx="548137" cy="36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539151</xdr:colOff>
      <xdr:row>59</xdr:row>
      <xdr:rowOff>0</xdr:rowOff>
    </xdr:to>
    <xdr:pic>
      <xdr:nvPicPr>
        <xdr:cNvPr id="33" name="Picture 32" descr="Scan_20180404 (15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15401" y="22159104"/>
          <a:ext cx="539151" cy="4133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476250</xdr:colOff>
      <xdr:row>60</xdr:row>
      <xdr:rowOff>8985</xdr:rowOff>
    </xdr:to>
    <xdr:pic>
      <xdr:nvPicPr>
        <xdr:cNvPr id="34" name="Picture 33" descr="Scan_20180404 (17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15401" y="22572453"/>
          <a:ext cx="476250" cy="37740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575094</xdr:colOff>
      <xdr:row>60</xdr:row>
      <xdr:rowOff>485235</xdr:rowOff>
    </xdr:to>
    <xdr:pic>
      <xdr:nvPicPr>
        <xdr:cNvPr id="35" name="Picture 34" descr="Scan_20180404 (18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15401" y="22940873"/>
          <a:ext cx="575094" cy="4852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539151</xdr:colOff>
      <xdr:row>61</xdr:row>
      <xdr:rowOff>530165</xdr:rowOff>
    </xdr:to>
    <xdr:pic>
      <xdr:nvPicPr>
        <xdr:cNvPr id="36" name="Picture 35" descr="Scan_20180404 (19)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15401" y="23453066"/>
          <a:ext cx="539151" cy="5301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2</xdr:rowOff>
    </xdr:from>
    <xdr:to>
      <xdr:col>2</xdr:col>
      <xdr:colOff>3851</xdr:colOff>
      <xdr:row>62</xdr:row>
      <xdr:rowOff>530166</xdr:rowOff>
    </xdr:to>
    <xdr:pic>
      <xdr:nvPicPr>
        <xdr:cNvPr id="37" name="Picture 36" descr="Scan_20180404 (20)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15401" y="23992219"/>
          <a:ext cx="605903" cy="5301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35942</xdr:rowOff>
    </xdr:from>
    <xdr:to>
      <xdr:col>1</xdr:col>
      <xdr:colOff>566108</xdr:colOff>
      <xdr:row>65</xdr:row>
      <xdr:rowOff>503207</xdr:rowOff>
    </xdr:to>
    <xdr:pic>
      <xdr:nvPicPr>
        <xdr:cNvPr id="38" name="Picture 37" descr="Scan_20180404 (22)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15401" y="24980659"/>
          <a:ext cx="566108" cy="4672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1</xdr:rowOff>
    </xdr:from>
    <xdr:to>
      <xdr:col>1</xdr:col>
      <xdr:colOff>602051</xdr:colOff>
      <xdr:row>66</xdr:row>
      <xdr:rowOff>431321</xdr:rowOff>
    </xdr:to>
    <xdr:pic>
      <xdr:nvPicPr>
        <xdr:cNvPr id="39" name="Picture 38" descr="Scan_20180404 (23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15401" y="25510826"/>
          <a:ext cx="602051" cy="4313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67</xdr:row>
      <xdr:rowOff>1</xdr:rowOff>
    </xdr:from>
    <xdr:to>
      <xdr:col>1</xdr:col>
      <xdr:colOff>593067</xdr:colOff>
      <xdr:row>67</xdr:row>
      <xdr:rowOff>395377</xdr:rowOff>
    </xdr:to>
    <xdr:pic>
      <xdr:nvPicPr>
        <xdr:cNvPr id="40" name="Picture 39" descr="Scan_20180404 (24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15402" y="25969105"/>
          <a:ext cx="593066" cy="3953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593066</xdr:colOff>
      <xdr:row>68</xdr:row>
      <xdr:rowOff>368419</xdr:rowOff>
    </xdr:to>
    <xdr:pic>
      <xdr:nvPicPr>
        <xdr:cNvPr id="41" name="Picture 40" descr="Scan_20180404 (25)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15401" y="26391439"/>
          <a:ext cx="593066" cy="368419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69</xdr:row>
      <xdr:rowOff>0</xdr:rowOff>
    </xdr:from>
    <xdr:to>
      <xdr:col>1</xdr:col>
      <xdr:colOff>566109</xdr:colOff>
      <xdr:row>69</xdr:row>
      <xdr:rowOff>431321</xdr:rowOff>
    </xdr:to>
    <xdr:pic>
      <xdr:nvPicPr>
        <xdr:cNvPr id="42" name="Picture 41" descr="Scan_20180404 (28)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15402" y="26768844"/>
          <a:ext cx="566108" cy="4313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548137</xdr:colOff>
      <xdr:row>71</xdr:row>
      <xdr:rowOff>8986</xdr:rowOff>
    </xdr:to>
    <xdr:pic>
      <xdr:nvPicPr>
        <xdr:cNvPr id="43" name="Picture 42" descr="Scan_20180404 (29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15401" y="27218137"/>
          <a:ext cx="548137" cy="4852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1</xdr:rowOff>
    </xdr:from>
    <xdr:to>
      <xdr:col>1</xdr:col>
      <xdr:colOff>584080</xdr:colOff>
      <xdr:row>71</xdr:row>
      <xdr:rowOff>557123</xdr:rowOff>
    </xdr:to>
    <xdr:pic>
      <xdr:nvPicPr>
        <xdr:cNvPr id="44" name="Picture 43" descr="Scan_20180404 (32)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15401" y="27694388"/>
          <a:ext cx="584080" cy="557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593066</xdr:colOff>
      <xdr:row>73</xdr:row>
      <xdr:rowOff>8985</xdr:rowOff>
    </xdr:to>
    <xdr:pic>
      <xdr:nvPicPr>
        <xdr:cNvPr id="45" name="Picture 44" descr="Scan_20180404 (33)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15401" y="28260495"/>
          <a:ext cx="593066" cy="5840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575094</xdr:colOff>
      <xdr:row>74</xdr:row>
      <xdr:rowOff>0</xdr:rowOff>
    </xdr:to>
    <xdr:pic>
      <xdr:nvPicPr>
        <xdr:cNvPr id="46" name="Picture 45" descr="Scan_20180404 (34)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15401" y="28835590"/>
          <a:ext cx="575094" cy="5840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2</xdr:rowOff>
    </xdr:from>
    <xdr:to>
      <xdr:col>1</xdr:col>
      <xdr:colOff>584080</xdr:colOff>
      <xdr:row>75</xdr:row>
      <xdr:rowOff>8987</xdr:rowOff>
    </xdr:to>
    <xdr:pic>
      <xdr:nvPicPr>
        <xdr:cNvPr id="47" name="Picture 46" descr="Scan_20180404 (35)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15401" y="29419672"/>
          <a:ext cx="584080" cy="54813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75</xdr:row>
      <xdr:rowOff>0</xdr:rowOff>
    </xdr:from>
    <xdr:to>
      <xdr:col>2</xdr:col>
      <xdr:colOff>1</xdr:colOff>
      <xdr:row>76</xdr:row>
      <xdr:rowOff>0</xdr:rowOff>
    </xdr:to>
    <xdr:pic>
      <xdr:nvPicPr>
        <xdr:cNvPr id="48" name="Picture 47" descr="Scan_20180404 (36)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15402" y="29958821"/>
          <a:ext cx="602052" cy="521179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76</xdr:row>
      <xdr:rowOff>0</xdr:rowOff>
    </xdr:from>
    <xdr:to>
      <xdr:col>1</xdr:col>
      <xdr:colOff>575095</xdr:colOff>
      <xdr:row>77</xdr:row>
      <xdr:rowOff>0</xdr:rowOff>
    </xdr:to>
    <xdr:pic>
      <xdr:nvPicPr>
        <xdr:cNvPr id="49" name="Picture 48" descr="Scan_20180404 (37)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15402" y="30480000"/>
          <a:ext cx="575094" cy="629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1</xdr:rowOff>
    </xdr:from>
    <xdr:to>
      <xdr:col>1</xdr:col>
      <xdr:colOff>566108</xdr:colOff>
      <xdr:row>77</xdr:row>
      <xdr:rowOff>449293</xdr:rowOff>
    </xdr:to>
    <xdr:pic>
      <xdr:nvPicPr>
        <xdr:cNvPr id="50" name="Picture 49" descr="Scan_20180404 (38)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15401" y="31109010"/>
          <a:ext cx="566108" cy="449292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78</xdr:row>
      <xdr:rowOff>0</xdr:rowOff>
    </xdr:from>
    <xdr:to>
      <xdr:col>1</xdr:col>
      <xdr:colOff>584081</xdr:colOff>
      <xdr:row>78</xdr:row>
      <xdr:rowOff>332477</xdr:rowOff>
    </xdr:to>
    <xdr:pic>
      <xdr:nvPicPr>
        <xdr:cNvPr id="51" name="Picture 50" descr="Scan_20180404 (39)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15402" y="31585259"/>
          <a:ext cx="584080" cy="332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557123</xdr:colOff>
      <xdr:row>80</xdr:row>
      <xdr:rowOff>0</xdr:rowOff>
    </xdr:to>
    <xdr:pic>
      <xdr:nvPicPr>
        <xdr:cNvPr id="52" name="Picture 51" descr="Scan_20180404 (40)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15401" y="31989623"/>
          <a:ext cx="557123" cy="3594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571500</xdr:colOff>
      <xdr:row>81</xdr:row>
      <xdr:rowOff>523875</xdr:rowOff>
    </xdr:to>
    <xdr:pic>
      <xdr:nvPicPr>
        <xdr:cNvPr id="53" name="Picture 52" descr="Scan_20180404 (42)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19175" y="32689800"/>
          <a:ext cx="571500" cy="523875"/>
        </a:xfrm>
        <a:prstGeom prst="rect">
          <a:avLst/>
        </a:prstGeom>
      </xdr:spPr>
    </xdr:pic>
    <xdr:clientData/>
  </xdr:twoCellAnchor>
  <xdr:twoCellAnchor>
    <xdr:from>
      <xdr:col>0</xdr:col>
      <xdr:colOff>971550</xdr:colOff>
      <xdr:row>82</xdr:row>
      <xdr:rowOff>1</xdr:rowOff>
    </xdr:from>
    <xdr:to>
      <xdr:col>1</xdr:col>
      <xdr:colOff>590550</xdr:colOff>
      <xdr:row>82</xdr:row>
      <xdr:rowOff>476251</xdr:rowOff>
    </xdr:to>
    <xdr:pic>
      <xdr:nvPicPr>
        <xdr:cNvPr id="54" name="Picture 53" descr="Scan_20180404 (43)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71550" y="33242251"/>
          <a:ext cx="638175" cy="4762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82</xdr:row>
      <xdr:rowOff>476251</xdr:rowOff>
    </xdr:from>
    <xdr:to>
      <xdr:col>2</xdr:col>
      <xdr:colOff>0</xdr:colOff>
      <xdr:row>83</xdr:row>
      <xdr:rowOff>365230</xdr:rowOff>
    </xdr:to>
    <xdr:pic>
      <xdr:nvPicPr>
        <xdr:cNvPr id="55" name="Picture 54" descr="Scan_20180404 (44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47750" y="33718501"/>
          <a:ext cx="571500" cy="374754"/>
        </a:xfrm>
        <a:prstGeom prst="rect">
          <a:avLst/>
        </a:prstGeom>
      </xdr:spPr>
    </xdr:pic>
    <xdr:clientData/>
  </xdr:twoCellAnchor>
  <xdr:twoCellAnchor>
    <xdr:from>
      <xdr:col>0</xdr:col>
      <xdr:colOff>1000125</xdr:colOff>
      <xdr:row>83</xdr:row>
      <xdr:rowOff>352425</xdr:rowOff>
    </xdr:from>
    <xdr:to>
      <xdr:col>1</xdr:col>
      <xdr:colOff>571500</xdr:colOff>
      <xdr:row>84</xdr:row>
      <xdr:rowOff>400050</xdr:rowOff>
    </xdr:to>
    <xdr:pic>
      <xdr:nvPicPr>
        <xdr:cNvPr id="56" name="Picture 55" descr="Scan_20180404 (45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00125" y="34080450"/>
          <a:ext cx="590550" cy="428625"/>
        </a:xfrm>
        <a:prstGeom prst="rect">
          <a:avLst/>
        </a:prstGeom>
      </xdr:spPr>
    </xdr:pic>
    <xdr:clientData/>
  </xdr:twoCellAnchor>
  <xdr:twoCellAnchor>
    <xdr:from>
      <xdr:col>0</xdr:col>
      <xdr:colOff>962025</xdr:colOff>
      <xdr:row>85</xdr:row>
      <xdr:rowOff>9526</xdr:rowOff>
    </xdr:from>
    <xdr:to>
      <xdr:col>1</xdr:col>
      <xdr:colOff>590550</xdr:colOff>
      <xdr:row>86</xdr:row>
      <xdr:rowOff>9525</xdr:rowOff>
    </xdr:to>
    <xdr:pic>
      <xdr:nvPicPr>
        <xdr:cNvPr id="57" name="Picture 56" descr="Scan_20180404 (46)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62025" y="34547176"/>
          <a:ext cx="647700" cy="333374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86</xdr:row>
      <xdr:rowOff>0</xdr:rowOff>
    </xdr:from>
    <xdr:to>
      <xdr:col>1</xdr:col>
      <xdr:colOff>428625</xdr:colOff>
      <xdr:row>87</xdr:row>
      <xdr:rowOff>0</xdr:rowOff>
    </xdr:to>
    <xdr:pic>
      <xdr:nvPicPr>
        <xdr:cNvPr id="58" name="Picture 57" descr="Scan_20180404 (47)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19176" y="34871025"/>
          <a:ext cx="428624" cy="371475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87</xdr:row>
      <xdr:rowOff>1</xdr:rowOff>
    </xdr:from>
    <xdr:to>
      <xdr:col>1</xdr:col>
      <xdr:colOff>438150</xdr:colOff>
      <xdr:row>88</xdr:row>
      <xdr:rowOff>1</xdr:rowOff>
    </xdr:to>
    <xdr:pic>
      <xdr:nvPicPr>
        <xdr:cNvPr id="59" name="Picture 58" descr="Scan_20180404 (48)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19176" y="35242501"/>
          <a:ext cx="438149" cy="43815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419102</xdr:rowOff>
    </xdr:from>
    <xdr:to>
      <xdr:col>2</xdr:col>
      <xdr:colOff>19050</xdr:colOff>
      <xdr:row>88</xdr:row>
      <xdr:rowOff>428626</xdr:rowOff>
    </xdr:to>
    <xdr:pic>
      <xdr:nvPicPr>
        <xdr:cNvPr id="60" name="Picture 59" descr="Scan_20180404 (49)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38225" y="35661602"/>
          <a:ext cx="600075" cy="447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1</xdr:rowOff>
    </xdr:from>
    <xdr:to>
      <xdr:col>2</xdr:col>
      <xdr:colOff>0</xdr:colOff>
      <xdr:row>89</xdr:row>
      <xdr:rowOff>438151</xdr:rowOff>
    </xdr:to>
    <xdr:pic>
      <xdr:nvPicPr>
        <xdr:cNvPr id="61" name="Picture 60" descr="Scan_20180404 (50)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19175" y="36137851"/>
          <a:ext cx="600075" cy="438150"/>
        </a:xfrm>
        <a:prstGeom prst="rect">
          <a:avLst/>
        </a:prstGeom>
      </xdr:spPr>
    </xdr:pic>
    <xdr:clientData/>
  </xdr:twoCellAnchor>
  <xdr:twoCellAnchor>
    <xdr:from>
      <xdr:col>1</xdr:col>
      <xdr:colOff>20320</xdr:colOff>
      <xdr:row>89</xdr:row>
      <xdr:rowOff>457201</xdr:rowOff>
    </xdr:from>
    <xdr:to>
      <xdr:col>2</xdr:col>
      <xdr:colOff>19051</xdr:colOff>
      <xdr:row>90</xdr:row>
      <xdr:rowOff>295275</xdr:rowOff>
    </xdr:to>
    <xdr:pic>
      <xdr:nvPicPr>
        <xdr:cNvPr id="62" name="Picture 61" descr="Scan_20180404 (51)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039495" y="36595051"/>
          <a:ext cx="598806" cy="3143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314327</xdr:rowOff>
    </xdr:from>
    <xdr:to>
      <xdr:col>2</xdr:col>
      <xdr:colOff>9525</xdr:colOff>
      <xdr:row>91</xdr:row>
      <xdr:rowOff>343959</xdr:rowOff>
    </xdr:to>
    <xdr:pic>
      <xdr:nvPicPr>
        <xdr:cNvPr id="63" name="Picture 62" descr="Scan_20180404 (52)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019175" y="36928427"/>
          <a:ext cx="609600" cy="372532"/>
        </a:xfrm>
        <a:prstGeom prst="rect">
          <a:avLst/>
        </a:prstGeom>
      </xdr:spPr>
    </xdr:pic>
    <xdr:clientData/>
  </xdr:twoCellAnchor>
  <xdr:twoCellAnchor>
    <xdr:from>
      <xdr:col>0</xdr:col>
      <xdr:colOff>990601</xdr:colOff>
      <xdr:row>91</xdr:row>
      <xdr:rowOff>371476</xdr:rowOff>
    </xdr:from>
    <xdr:to>
      <xdr:col>1</xdr:col>
      <xdr:colOff>561976</xdr:colOff>
      <xdr:row>92</xdr:row>
      <xdr:rowOff>439294</xdr:rowOff>
    </xdr:to>
    <xdr:pic>
      <xdr:nvPicPr>
        <xdr:cNvPr id="64" name="Picture 63" descr="Scan_20180404 (53)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90601" y="37328476"/>
          <a:ext cx="590550" cy="448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261070</xdr:colOff>
      <xdr:row>6</xdr:row>
      <xdr:rowOff>24849</xdr:rowOff>
    </xdr:from>
    <xdr:to>
      <xdr:col>1</xdr:col>
      <xdr:colOff>737579</xdr:colOff>
      <xdr:row>6</xdr:row>
      <xdr:rowOff>625020</xdr:rowOff>
    </xdr:to>
    <xdr:pic>
      <xdr:nvPicPr>
        <xdr:cNvPr id="2" name="Picture 1" descr="Screenshot_1.pn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870" y="1444074"/>
          <a:ext cx="476509" cy="600171"/>
        </a:xfrm>
        <a:prstGeom prst="rect">
          <a:avLst/>
        </a:prstGeom>
      </xdr:spPr>
    </xdr:pic>
    <xdr:clientData/>
  </xdr:twoCellAnchor>
  <xdr:twoCellAnchor>
    <xdr:from>
      <xdr:col>1</xdr:col>
      <xdr:colOff>247398</xdr:colOff>
      <xdr:row>7</xdr:row>
      <xdr:rowOff>24849</xdr:rowOff>
    </xdr:from>
    <xdr:to>
      <xdr:col>1</xdr:col>
      <xdr:colOff>718120</xdr:colOff>
      <xdr:row>7</xdr:row>
      <xdr:rowOff>625020</xdr:rowOff>
    </xdr:to>
    <xdr:pic>
      <xdr:nvPicPr>
        <xdr:cNvPr id="3" name="Picture 2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2198" y="2101299"/>
          <a:ext cx="470722" cy="600171"/>
        </a:xfrm>
        <a:prstGeom prst="rect">
          <a:avLst/>
        </a:prstGeom>
      </xdr:spPr>
    </xdr:pic>
    <xdr:clientData/>
  </xdr:twoCellAnchor>
  <xdr:twoCellAnchor>
    <xdr:from>
      <xdr:col>1</xdr:col>
      <xdr:colOff>247513</xdr:colOff>
      <xdr:row>8</xdr:row>
      <xdr:rowOff>41414</xdr:rowOff>
    </xdr:from>
    <xdr:to>
      <xdr:col>1</xdr:col>
      <xdr:colOff>701439</xdr:colOff>
      <xdr:row>8</xdr:row>
      <xdr:rowOff>641585</xdr:rowOff>
    </xdr:to>
    <xdr:pic>
      <xdr:nvPicPr>
        <xdr:cNvPr id="4" name="Picture 3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2313" y="2775089"/>
          <a:ext cx="453926" cy="600171"/>
        </a:xfrm>
        <a:prstGeom prst="rect">
          <a:avLst/>
        </a:prstGeom>
      </xdr:spPr>
    </xdr:pic>
    <xdr:clientData/>
  </xdr:twoCellAnchor>
  <xdr:twoCellAnchor>
    <xdr:from>
      <xdr:col>1</xdr:col>
      <xdr:colOff>247513</xdr:colOff>
      <xdr:row>9</xdr:row>
      <xdr:rowOff>56733</xdr:rowOff>
    </xdr:from>
    <xdr:to>
      <xdr:col>1</xdr:col>
      <xdr:colOff>701439</xdr:colOff>
      <xdr:row>9</xdr:row>
      <xdr:rowOff>626265</xdr:rowOff>
    </xdr:to>
    <xdr:pic>
      <xdr:nvPicPr>
        <xdr:cNvPr id="5" name="Picture 4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313" y="3447633"/>
          <a:ext cx="453926" cy="569532"/>
        </a:xfrm>
        <a:prstGeom prst="rect">
          <a:avLst/>
        </a:prstGeom>
      </xdr:spPr>
    </xdr:pic>
    <xdr:clientData/>
  </xdr:twoCellAnchor>
  <xdr:twoCellAnchor>
    <xdr:from>
      <xdr:col>1</xdr:col>
      <xdr:colOff>248627</xdr:colOff>
      <xdr:row>10</xdr:row>
      <xdr:rowOff>56733</xdr:rowOff>
    </xdr:from>
    <xdr:to>
      <xdr:col>1</xdr:col>
      <xdr:colOff>700324</xdr:colOff>
      <xdr:row>10</xdr:row>
      <xdr:rowOff>626265</xdr:rowOff>
    </xdr:to>
    <xdr:pic>
      <xdr:nvPicPr>
        <xdr:cNvPr id="6" name="Picture 5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3427" y="4104858"/>
          <a:ext cx="451697" cy="569532"/>
        </a:xfrm>
        <a:prstGeom prst="rect">
          <a:avLst/>
        </a:prstGeom>
      </xdr:spPr>
    </xdr:pic>
    <xdr:clientData/>
  </xdr:twoCellAnchor>
  <xdr:twoCellAnchor>
    <xdr:from>
      <xdr:col>1</xdr:col>
      <xdr:colOff>241691</xdr:colOff>
      <xdr:row>11</xdr:row>
      <xdr:rowOff>56733</xdr:rowOff>
    </xdr:from>
    <xdr:to>
      <xdr:col>1</xdr:col>
      <xdr:colOff>684847</xdr:colOff>
      <xdr:row>11</xdr:row>
      <xdr:rowOff>626265</xdr:rowOff>
    </xdr:to>
    <xdr:pic>
      <xdr:nvPicPr>
        <xdr:cNvPr id="7" name="Picture 6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6491" y="4762083"/>
          <a:ext cx="443156" cy="569532"/>
        </a:xfrm>
        <a:prstGeom prst="rect">
          <a:avLst/>
        </a:prstGeom>
      </xdr:spPr>
    </xdr:pic>
    <xdr:clientData/>
  </xdr:twoCellAnchor>
  <xdr:twoCellAnchor>
    <xdr:from>
      <xdr:col>1</xdr:col>
      <xdr:colOff>223651</xdr:colOff>
      <xdr:row>14</xdr:row>
      <xdr:rowOff>45526</xdr:rowOff>
    </xdr:from>
    <xdr:to>
      <xdr:col>1</xdr:col>
      <xdr:colOff>635652</xdr:colOff>
      <xdr:row>14</xdr:row>
      <xdr:rowOff>615058</xdr:rowOff>
    </xdr:to>
    <xdr:pic>
      <xdr:nvPicPr>
        <xdr:cNvPr id="8" name="Picture 7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8451" y="6722551"/>
          <a:ext cx="412001" cy="569532"/>
        </a:xfrm>
        <a:prstGeom prst="rect">
          <a:avLst/>
        </a:prstGeom>
      </xdr:spPr>
    </xdr:pic>
    <xdr:clientData/>
  </xdr:twoCellAnchor>
  <xdr:twoCellAnchor>
    <xdr:from>
      <xdr:col>1</xdr:col>
      <xdr:colOff>246063</xdr:colOff>
      <xdr:row>18</xdr:row>
      <xdr:rowOff>69860</xdr:rowOff>
    </xdr:from>
    <xdr:to>
      <xdr:col>1</xdr:col>
      <xdr:colOff>705970</xdr:colOff>
      <xdr:row>18</xdr:row>
      <xdr:rowOff>651287</xdr:rowOff>
    </xdr:to>
    <xdr:pic>
      <xdr:nvPicPr>
        <xdr:cNvPr id="9" name="Picture 8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0863" y="9375785"/>
          <a:ext cx="459907" cy="581427"/>
        </a:xfrm>
        <a:prstGeom prst="rect">
          <a:avLst/>
        </a:prstGeom>
      </xdr:spPr>
    </xdr:pic>
    <xdr:clientData/>
  </xdr:twoCellAnchor>
  <xdr:twoCellAnchor>
    <xdr:from>
      <xdr:col>1</xdr:col>
      <xdr:colOff>223651</xdr:colOff>
      <xdr:row>19</xdr:row>
      <xdr:rowOff>85368</xdr:rowOff>
    </xdr:from>
    <xdr:to>
      <xdr:col>1</xdr:col>
      <xdr:colOff>672353</xdr:colOff>
      <xdr:row>19</xdr:row>
      <xdr:rowOff>643259</xdr:rowOff>
    </xdr:to>
    <xdr:pic>
      <xdr:nvPicPr>
        <xdr:cNvPr id="10" name="Picture 9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8451" y="10048518"/>
          <a:ext cx="448702" cy="557891"/>
        </a:xfrm>
        <a:prstGeom prst="rect">
          <a:avLst/>
        </a:prstGeom>
      </xdr:spPr>
    </xdr:pic>
    <xdr:clientData/>
  </xdr:twoCellAnchor>
  <xdr:twoCellAnchor>
    <xdr:from>
      <xdr:col>1</xdr:col>
      <xdr:colOff>222913</xdr:colOff>
      <xdr:row>20</xdr:row>
      <xdr:rowOff>51750</xdr:rowOff>
    </xdr:from>
    <xdr:to>
      <xdr:col>1</xdr:col>
      <xdr:colOff>672352</xdr:colOff>
      <xdr:row>20</xdr:row>
      <xdr:rowOff>640478</xdr:rowOff>
    </xdr:to>
    <xdr:pic>
      <xdr:nvPicPr>
        <xdr:cNvPr id="11" name="Picture 10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7713" y="10672125"/>
          <a:ext cx="449439" cy="588728"/>
        </a:xfrm>
        <a:prstGeom prst="rect">
          <a:avLst/>
        </a:prstGeom>
      </xdr:spPr>
    </xdr:pic>
    <xdr:clientData/>
  </xdr:twoCellAnchor>
  <xdr:twoCellAnchor>
    <xdr:from>
      <xdr:col>1</xdr:col>
      <xdr:colOff>256531</xdr:colOff>
      <xdr:row>21</xdr:row>
      <xdr:rowOff>106611</xdr:rowOff>
    </xdr:from>
    <xdr:to>
      <xdr:col>1</xdr:col>
      <xdr:colOff>721688</xdr:colOff>
      <xdr:row>21</xdr:row>
      <xdr:rowOff>638735</xdr:rowOff>
    </xdr:to>
    <xdr:pic>
      <xdr:nvPicPr>
        <xdr:cNvPr id="12" name="Picture 11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1331" y="11384211"/>
          <a:ext cx="465157" cy="532124"/>
        </a:xfrm>
        <a:prstGeom prst="rect">
          <a:avLst/>
        </a:prstGeom>
      </xdr:spPr>
    </xdr:pic>
    <xdr:clientData/>
  </xdr:twoCellAnchor>
  <xdr:twoCellAnchor>
    <xdr:from>
      <xdr:col>1</xdr:col>
      <xdr:colOff>279612</xdr:colOff>
      <xdr:row>22</xdr:row>
      <xdr:rowOff>61786</xdr:rowOff>
    </xdr:from>
    <xdr:to>
      <xdr:col>1</xdr:col>
      <xdr:colOff>707142</xdr:colOff>
      <xdr:row>22</xdr:row>
      <xdr:rowOff>616324</xdr:rowOff>
    </xdr:to>
    <xdr:pic>
      <xdr:nvPicPr>
        <xdr:cNvPr id="13" name="Picture 12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84412" y="11996611"/>
          <a:ext cx="427530" cy="554538"/>
        </a:xfrm>
        <a:prstGeom prst="rect">
          <a:avLst/>
        </a:prstGeom>
      </xdr:spPr>
    </xdr:pic>
    <xdr:clientData/>
  </xdr:twoCellAnchor>
  <xdr:twoCellAnchor>
    <xdr:from>
      <xdr:col>1</xdr:col>
      <xdr:colOff>268407</xdr:colOff>
      <xdr:row>23</xdr:row>
      <xdr:rowOff>79217</xdr:rowOff>
    </xdr:from>
    <xdr:to>
      <xdr:col>1</xdr:col>
      <xdr:colOff>689385</xdr:colOff>
      <xdr:row>23</xdr:row>
      <xdr:rowOff>582706</xdr:rowOff>
    </xdr:to>
    <xdr:pic>
      <xdr:nvPicPr>
        <xdr:cNvPr id="14" name="Picture 13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3207" y="12671267"/>
          <a:ext cx="420978" cy="503489"/>
        </a:xfrm>
        <a:prstGeom prst="rect">
          <a:avLst/>
        </a:prstGeom>
      </xdr:spPr>
    </xdr:pic>
    <xdr:clientData/>
  </xdr:twoCellAnchor>
  <xdr:twoCellAnchor>
    <xdr:from>
      <xdr:col>1</xdr:col>
      <xdr:colOff>290818</xdr:colOff>
      <xdr:row>24</xdr:row>
      <xdr:rowOff>98291</xdr:rowOff>
    </xdr:from>
    <xdr:to>
      <xdr:col>1</xdr:col>
      <xdr:colOff>728381</xdr:colOff>
      <xdr:row>24</xdr:row>
      <xdr:rowOff>601652</xdr:rowOff>
    </xdr:to>
    <xdr:pic>
      <xdr:nvPicPr>
        <xdr:cNvPr id="15" name="Picture 14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5618" y="13347566"/>
          <a:ext cx="437563" cy="503361"/>
        </a:xfrm>
        <a:prstGeom prst="rect">
          <a:avLst/>
        </a:prstGeom>
      </xdr:spPr>
    </xdr:pic>
    <xdr:clientData/>
  </xdr:twoCellAnchor>
  <xdr:twoCellAnchor>
    <xdr:from>
      <xdr:col>1</xdr:col>
      <xdr:colOff>265511</xdr:colOff>
      <xdr:row>25</xdr:row>
      <xdr:rowOff>42262</xdr:rowOff>
    </xdr:from>
    <xdr:to>
      <xdr:col>1</xdr:col>
      <xdr:colOff>705970</xdr:colOff>
      <xdr:row>25</xdr:row>
      <xdr:rowOff>613614</xdr:rowOff>
    </xdr:to>
    <xdr:pic>
      <xdr:nvPicPr>
        <xdr:cNvPr id="16" name="Picture 15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0311" y="13948762"/>
          <a:ext cx="440459" cy="571352"/>
        </a:xfrm>
        <a:prstGeom prst="rect">
          <a:avLst/>
        </a:prstGeom>
      </xdr:spPr>
    </xdr:pic>
    <xdr:clientData/>
  </xdr:twoCellAnchor>
  <xdr:twoCellAnchor>
    <xdr:from>
      <xdr:col>1</xdr:col>
      <xdr:colOff>265511</xdr:colOff>
      <xdr:row>26</xdr:row>
      <xdr:rowOff>60826</xdr:rowOff>
    </xdr:from>
    <xdr:to>
      <xdr:col>1</xdr:col>
      <xdr:colOff>719217</xdr:colOff>
      <xdr:row>26</xdr:row>
      <xdr:rowOff>627530</xdr:rowOff>
    </xdr:to>
    <xdr:pic>
      <xdr:nvPicPr>
        <xdr:cNvPr id="17" name="Picture 16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0311" y="14624551"/>
          <a:ext cx="453706" cy="566704"/>
        </a:xfrm>
        <a:prstGeom prst="rect">
          <a:avLst/>
        </a:prstGeom>
      </xdr:spPr>
    </xdr:pic>
    <xdr:clientData/>
  </xdr:twoCellAnchor>
  <xdr:twoCellAnchor>
    <xdr:from>
      <xdr:col>1</xdr:col>
      <xdr:colOff>288475</xdr:colOff>
      <xdr:row>27</xdr:row>
      <xdr:rowOff>72032</xdr:rowOff>
    </xdr:from>
    <xdr:to>
      <xdr:col>1</xdr:col>
      <xdr:colOff>713722</xdr:colOff>
      <xdr:row>27</xdr:row>
      <xdr:rowOff>605118</xdr:rowOff>
    </xdr:to>
    <xdr:pic>
      <xdr:nvPicPr>
        <xdr:cNvPr id="18" name="Picture 17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3275" y="15292982"/>
          <a:ext cx="425247" cy="533086"/>
        </a:xfrm>
        <a:prstGeom prst="rect">
          <a:avLst/>
        </a:prstGeom>
      </xdr:spPr>
    </xdr:pic>
    <xdr:clientData/>
  </xdr:twoCellAnchor>
  <xdr:twoCellAnchor>
    <xdr:from>
      <xdr:col>1</xdr:col>
      <xdr:colOff>266063</xdr:colOff>
      <xdr:row>28</xdr:row>
      <xdr:rowOff>87186</xdr:rowOff>
    </xdr:from>
    <xdr:to>
      <xdr:col>1</xdr:col>
      <xdr:colOff>678815</xdr:colOff>
      <xdr:row>28</xdr:row>
      <xdr:rowOff>593912</xdr:rowOff>
    </xdr:to>
    <xdr:pic>
      <xdr:nvPicPr>
        <xdr:cNvPr id="19" name="Picture 18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70863" y="15965361"/>
          <a:ext cx="412752" cy="506726"/>
        </a:xfrm>
        <a:prstGeom prst="rect">
          <a:avLst/>
        </a:prstGeom>
      </xdr:spPr>
    </xdr:pic>
    <xdr:clientData/>
  </xdr:twoCellAnchor>
  <xdr:twoCellAnchor>
    <xdr:from>
      <xdr:col>1</xdr:col>
      <xdr:colOff>299682</xdr:colOff>
      <xdr:row>29</xdr:row>
      <xdr:rowOff>79302</xdr:rowOff>
    </xdr:from>
    <xdr:to>
      <xdr:col>1</xdr:col>
      <xdr:colOff>707846</xdr:colOff>
      <xdr:row>29</xdr:row>
      <xdr:rowOff>571500</xdr:rowOff>
    </xdr:to>
    <xdr:pic>
      <xdr:nvPicPr>
        <xdr:cNvPr id="20" name="Picture 19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4482" y="16614702"/>
          <a:ext cx="408164" cy="492198"/>
        </a:xfrm>
        <a:prstGeom prst="rect">
          <a:avLst/>
        </a:prstGeom>
      </xdr:spPr>
    </xdr:pic>
    <xdr:clientData/>
  </xdr:twoCellAnchor>
  <xdr:twoCellAnchor>
    <xdr:from>
      <xdr:col>1</xdr:col>
      <xdr:colOff>257735</xdr:colOff>
      <xdr:row>30</xdr:row>
      <xdr:rowOff>87942</xdr:rowOff>
    </xdr:from>
    <xdr:to>
      <xdr:col>1</xdr:col>
      <xdr:colOff>672353</xdr:colOff>
      <xdr:row>30</xdr:row>
      <xdr:rowOff>599434</xdr:rowOff>
    </xdr:to>
    <xdr:pic>
      <xdr:nvPicPr>
        <xdr:cNvPr id="21" name="Picture 20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2535" y="17280567"/>
          <a:ext cx="414618" cy="511492"/>
        </a:xfrm>
        <a:prstGeom prst="rect">
          <a:avLst/>
        </a:prstGeom>
      </xdr:spPr>
    </xdr:pic>
    <xdr:clientData/>
  </xdr:twoCellAnchor>
  <xdr:twoCellAnchor>
    <xdr:from>
      <xdr:col>1</xdr:col>
      <xdr:colOff>246529</xdr:colOff>
      <xdr:row>31</xdr:row>
      <xdr:rowOff>60465</xdr:rowOff>
    </xdr:from>
    <xdr:to>
      <xdr:col>1</xdr:col>
      <xdr:colOff>697579</xdr:colOff>
      <xdr:row>31</xdr:row>
      <xdr:rowOff>638735</xdr:rowOff>
    </xdr:to>
    <xdr:pic>
      <xdr:nvPicPr>
        <xdr:cNvPr id="22" name="Picture 21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51329" y="17910315"/>
          <a:ext cx="451050" cy="578270"/>
        </a:xfrm>
        <a:prstGeom prst="rect">
          <a:avLst/>
        </a:prstGeom>
      </xdr:spPr>
    </xdr:pic>
    <xdr:clientData/>
  </xdr:twoCellAnchor>
  <xdr:twoCellAnchor>
    <xdr:from>
      <xdr:col>1</xdr:col>
      <xdr:colOff>231841</xdr:colOff>
      <xdr:row>32</xdr:row>
      <xdr:rowOff>78442</xdr:rowOff>
    </xdr:from>
    <xdr:to>
      <xdr:col>1</xdr:col>
      <xdr:colOff>616323</xdr:colOff>
      <xdr:row>32</xdr:row>
      <xdr:rowOff>596397</xdr:rowOff>
    </xdr:to>
    <xdr:pic>
      <xdr:nvPicPr>
        <xdr:cNvPr id="23" name="Picture 22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6641" y="18585517"/>
          <a:ext cx="384482" cy="517955"/>
        </a:xfrm>
        <a:prstGeom prst="rect">
          <a:avLst/>
        </a:prstGeom>
      </xdr:spPr>
    </xdr:pic>
    <xdr:clientData/>
  </xdr:twoCellAnchor>
  <xdr:twoCellAnchor>
    <xdr:from>
      <xdr:col>1</xdr:col>
      <xdr:colOff>224699</xdr:colOff>
      <xdr:row>33</xdr:row>
      <xdr:rowOff>89646</xdr:rowOff>
    </xdr:from>
    <xdr:to>
      <xdr:col>1</xdr:col>
      <xdr:colOff>627529</xdr:colOff>
      <xdr:row>33</xdr:row>
      <xdr:rowOff>571663</xdr:rowOff>
    </xdr:to>
    <xdr:pic>
      <xdr:nvPicPr>
        <xdr:cNvPr id="24" name="Picture 23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29499" y="19253946"/>
          <a:ext cx="402830" cy="482017"/>
        </a:xfrm>
        <a:prstGeom prst="rect">
          <a:avLst/>
        </a:prstGeom>
      </xdr:spPr>
    </xdr:pic>
    <xdr:clientData/>
  </xdr:twoCellAnchor>
  <xdr:twoCellAnchor>
    <xdr:from>
      <xdr:col>1</xdr:col>
      <xdr:colOff>268941</xdr:colOff>
      <xdr:row>34</xdr:row>
      <xdr:rowOff>58310</xdr:rowOff>
    </xdr:from>
    <xdr:to>
      <xdr:col>1</xdr:col>
      <xdr:colOff>668538</xdr:colOff>
      <xdr:row>34</xdr:row>
      <xdr:rowOff>571500</xdr:rowOff>
    </xdr:to>
    <xdr:pic>
      <xdr:nvPicPr>
        <xdr:cNvPr id="25" name="Picture 24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73741" y="19879835"/>
          <a:ext cx="399597" cy="513190"/>
        </a:xfrm>
        <a:prstGeom prst="rect">
          <a:avLst/>
        </a:prstGeom>
      </xdr:spPr>
    </xdr:pic>
    <xdr:clientData/>
  </xdr:twoCellAnchor>
  <xdr:twoCellAnchor>
    <xdr:from>
      <xdr:col>1</xdr:col>
      <xdr:colOff>229525</xdr:colOff>
      <xdr:row>35</xdr:row>
      <xdr:rowOff>67235</xdr:rowOff>
    </xdr:from>
    <xdr:to>
      <xdr:col>1</xdr:col>
      <xdr:colOff>638734</xdr:colOff>
      <xdr:row>35</xdr:row>
      <xdr:rowOff>586616</xdr:rowOff>
    </xdr:to>
    <xdr:pic>
      <xdr:nvPicPr>
        <xdr:cNvPr id="26" name="Picture 25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34325" y="20545985"/>
          <a:ext cx="409209" cy="519381"/>
        </a:xfrm>
        <a:prstGeom prst="rect">
          <a:avLst/>
        </a:prstGeom>
      </xdr:spPr>
    </xdr:pic>
    <xdr:clientData/>
  </xdr:twoCellAnchor>
  <xdr:twoCellAnchor>
    <xdr:from>
      <xdr:col>1</xdr:col>
      <xdr:colOff>268941</xdr:colOff>
      <xdr:row>36</xdr:row>
      <xdr:rowOff>89520</xdr:rowOff>
    </xdr:from>
    <xdr:to>
      <xdr:col>1</xdr:col>
      <xdr:colOff>654095</xdr:colOff>
      <xdr:row>36</xdr:row>
      <xdr:rowOff>582705</xdr:rowOff>
    </xdr:to>
    <xdr:pic>
      <xdr:nvPicPr>
        <xdr:cNvPr id="27" name="Picture 26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3741" y="21225495"/>
          <a:ext cx="385154" cy="493185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37</xdr:row>
      <xdr:rowOff>100334</xdr:rowOff>
    </xdr:from>
    <xdr:to>
      <xdr:col>1</xdr:col>
      <xdr:colOff>659806</xdr:colOff>
      <xdr:row>37</xdr:row>
      <xdr:rowOff>571499</xdr:rowOff>
    </xdr:to>
    <xdr:pic>
      <xdr:nvPicPr>
        <xdr:cNvPr id="28" name="Picture 27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4947" y="21893534"/>
          <a:ext cx="379659" cy="471165"/>
        </a:xfrm>
        <a:prstGeom prst="rect">
          <a:avLst/>
        </a:prstGeom>
      </xdr:spPr>
    </xdr:pic>
    <xdr:clientData/>
  </xdr:twoCellAnchor>
  <xdr:twoCellAnchor>
    <xdr:from>
      <xdr:col>1</xdr:col>
      <xdr:colOff>287301</xdr:colOff>
      <xdr:row>38</xdr:row>
      <xdr:rowOff>100853</xdr:rowOff>
    </xdr:from>
    <xdr:to>
      <xdr:col>1</xdr:col>
      <xdr:colOff>652967</xdr:colOff>
      <xdr:row>38</xdr:row>
      <xdr:rowOff>549088</xdr:rowOff>
    </xdr:to>
    <xdr:pic>
      <xdr:nvPicPr>
        <xdr:cNvPr id="29" name="Picture 28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92101" y="22551278"/>
          <a:ext cx="365666" cy="448235"/>
        </a:xfrm>
        <a:prstGeom prst="rect">
          <a:avLst/>
        </a:prstGeom>
      </xdr:spPr>
    </xdr:pic>
    <xdr:clientData/>
  </xdr:twoCellAnchor>
  <xdr:twoCellAnchor>
    <xdr:from>
      <xdr:col>1</xdr:col>
      <xdr:colOff>271333</xdr:colOff>
      <xdr:row>39</xdr:row>
      <xdr:rowOff>112059</xdr:rowOff>
    </xdr:from>
    <xdr:to>
      <xdr:col>1</xdr:col>
      <xdr:colOff>683559</xdr:colOff>
      <xdr:row>39</xdr:row>
      <xdr:rowOff>582706</xdr:rowOff>
    </xdr:to>
    <xdr:pic>
      <xdr:nvPicPr>
        <xdr:cNvPr id="30" name="Picture 29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133" y="23219709"/>
          <a:ext cx="412226" cy="470647"/>
        </a:xfrm>
        <a:prstGeom prst="rect">
          <a:avLst/>
        </a:prstGeom>
      </xdr:spPr>
    </xdr:pic>
    <xdr:clientData/>
  </xdr:twoCellAnchor>
  <xdr:twoCellAnchor>
    <xdr:from>
      <xdr:col>1</xdr:col>
      <xdr:colOff>286600</xdr:colOff>
      <xdr:row>40</xdr:row>
      <xdr:rowOff>67235</xdr:rowOff>
    </xdr:from>
    <xdr:to>
      <xdr:col>1</xdr:col>
      <xdr:colOff>662325</xdr:colOff>
      <xdr:row>40</xdr:row>
      <xdr:rowOff>571500</xdr:rowOff>
    </xdr:to>
    <xdr:pic>
      <xdr:nvPicPr>
        <xdr:cNvPr id="31" name="Picture 30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91400" y="23832110"/>
          <a:ext cx="375725" cy="504265"/>
        </a:xfrm>
        <a:prstGeom prst="rect">
          <a:avLst/>
        </a:prstGeom>
      </xdr:spPr>
    </xdr:pic>
    <xdr:clientData/>
  </xdr:twoCellAnchor>
  <xdr:twoCellAnchor>
    <xdr:from>
      <xdr:col>1</xdr:col>
      <xdr:colOff>316885</xdr:colOff>
      <xdr:row>41</xdr:row>
      <xdr:rowOff>89647</xdr:rowOff>
    </xdr:from>
    <xdr:to>
      <xdr:col>1</xdr:col>
      <xdr:colOff>694765</xdr:colOff>
      <xdr:row>41</xdr:row>
      <xdr:rowOff>574402</xdr:rowOff>
    </xdr:to>
    <xdr:pic>
      <xdr:nvPicPr>
        <xdr:cNvPr id="32" name="Picture 31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21685" y="24511747"/>
          <a:ext cx="377880" cy="484755"/>
        </a:xfrm>
        <a:prstGeom prst="rect">
          <a:avLst/>
        </a:prstGeom>
      </xdr:spPr>
    </xdr:pic>
    <xdr:clientData/>
  </xdr:twoCellAnchor>
  <xdr:twoCellAnchor>
    <xdr:from>
      <xdr:col>1</xdr:col>
      <xdr:colOff>261609</xdr:colOff>
      <xdr:row>42</xdr:row>
      <xdr:rowOff>78441</xdr:rowOff>
    </xdr:from>
    <xdr:to>
      <xdr:col>1</xdr:col>
      <xdr:colOff>690583</xdr:colOff>
      <xdr:row>42</xdr:row>
      <xdr:rowOff>627528</xdr:rowOff>
    </xdr:to>
    <xdr:pic>
      <xdr:nvPicPr>
        <xdr:cNvPr id="33" name="Picture 32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66409" y="25157766"/>
          <a:ext cx="428974" cy="549087"/>
        </a:xfrm>
        <a:prstGeom prst="rect">
          <a:avLst/>
        </a:prstGeom>
      </xdr:spPr>
    </xdr:pic>
    <xdr:clientData/>
  </xdr:twoCellAnchor>
  <xdr:twoCellAnchor>
    <xdr:from>
      <xdr:col>1</xdr:col>
      <xdr:colOff>260236</xdr:colOff>
      <xdr:row>43</xdr:row>
      <xdr:rowOff>67236</xdr:rowOff>
    </xdr:from>
    <xdr:to>
      <xdr:col>1</xdr:col>
      <xdr:colOff>657210</xdr:colOff>
      <xdr:row>43</xdr:row>
      <xdr:rowOff>571499</xdr:rowOff>
    </xdr:to>
    <xdr:pic>
      <xdr:nvPicPr>
        <xdr:cNvPr id="34" name="Picture 33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65036" y="25803786"/>
          <a:ext cx="396974" cy="504263"/>
        </a:xfrm>
        <a:prstGeom prst="rect">
          <a:avLst/>
        </a:prstGeom>
      </xdr:spPr>
    </xdr:pic>
    <xdr:clientData/>
  </xdr:twoCellAnchor>
  <xdr:twoCellAnchor>
    <xdr:from>
      <xdr:col>1</xdr:col>
      <xdr:colOff>266735</xdr:colOff>
      <xdr:row>44</xdr:row>
      <xdr:rowOff>78441</xdr:rowOff>
    </xdr:from>
    <xdr:to>
      <xdr:col>1</xdr:col>
      <xdr:colOff>661147</xdr:colOff>
      <xdr:row>44</xdr:row>
      <xdr:rowOff>587530</xdr:rowOff>
    </xdr:to>
    <xdr:pic>
      <xdr:nvPicPr>
        <xdr:cNvPr id="35" name="Picture 34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71535" y="26472216"/>
          <a:ext cx="394412" cy="509089"/>
        </a:xfrm>
        <a:prstGeom prst="rect">
          <a:avLst/>
        </a:prstGeom>
      </xdr:spPr>
    </xdr:pic>
    <xdr:clientData/>
  </xdr:twoCellAnchor>
  <xdr:twoCellAnchor>
    <xdr:from>
      <xdr:col>1</xdr:col>
      <xdr:colOff>246149</xdr:colOff>
      <xdr:row>45</xdr:row>
      <xdr:rowOff>44824</xdr:rowOff>
    </xdr:from>
    <xdr:to>
      <xdr:col>1</xdr:col>
      <xdr:colOff>705970</xdr:colOff>
      <xdr:row>45</xdr:row>
      <xdr:rowOff>632250</xdr:rowOff>
    </xdr:to>
    <xdr:pic>
      <xdr:nvPicPr>
        <xdr:cNvPr id="36" name="Picture 35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0949" y="27095824"/>
          <a:ext cx="459821" cy="587426"/>
        </a:xfrm>
        <a:prstGeom prst="rect">
          <a:avLst/>
        </a:prstGeom>
      </xdr:spPr>
    </xdr:pic>
    <xdr:clientData/>
  </xdr:twoCellAnchor>
  <xdr:twoCellAnchor>
    <xdr:from>
      <xdr:col>1</xdr:col>
      <xdr:colOff>241515</xdr:colOff>
      <xdr:row>46</xdr:row>
      <xdr:rowOff>67236</xdr:rowOff>
    </xdr:from>
    <xdr:to>
      <xdr:col>1</xdr:col>
      <xdr:colOff>700554</xdr:colOff>
      <xdr:row>46</xdr:row>
      <xdr:rowOff>616324</xdr:rowOff>
    </xdr:to>
    <xdr:pic>
      <xdr:nvPicPr>
        <xdr:cNvPr id="37" name="Picture 36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46315" y="27775461"/>
          <a:ext cx="459039" cy="549088"/>
        </a:xfrm>
        <a:prstGeom prst="rect">
          <a:avLst/>
        </a:prstGeom>
      </xdr:spPr>
    </xdr:pic>
    <xdr:clientData/>
  </xdr:twoCellAnchor>
  <xdr:twoCellAnchor>
    <xdr:from>
      <xdr:col>1</xdr:col>
      <xdr:colOff>168810</xdr:colOff>
      <xdr:row>47</xdr:row>
      <xdr:rowOff>56030</xdr:rowOff>
    </xdr:from>
    <xdr:to>
      <xdr:col>1</xdr:col>
      <xdr:colOff>729314</xdr:colOff>
      <xdr:row>47</xdr:row>
      <xdr:rowOff>605118</xdr:rowOff>
    </xdr:to>
    <xdr:pic>
      <xdr:nvPicPr>
        <xdr:cNvPr id="38" name="Picture 37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73610" y="28421480"/>
          <a:ext cx="560504" cy="549088"/>
        </a:xfrm>
        <a:prstGeom prst="rect">
          <a:avLst/>
        </a:prstGeom>
      </xdr:spPr>
    </xdr:pic>
    <xdr:clientData/>
  </xdr:twoCellAnchor>
  <xdr:twoCellAnchor>
    <xdr:from>
      <xdr:col>1</xdr:col>
      <xdr:colOff>159026</xdr:colOff>
      <xdr:row>48</xdr:row>
      <xdr:rowOff>33617</xdr:rowOff>
    </xdr:from>
    <xdr:to>
      <xdr:col>1</xdr:col>
      <xdr:colOff>705969</xdr:colOff>
      <xdr:row>48</xdr:row>
      <xdr:rowOff>602665</xdr:rowOff>
    </xdr:to>
    <xdr:pic>
      <xdr:nvPicPr>
        <xdr:cNvPr id="39" name="Picture 38" descr="Screenshot_1.png"/>
        <xdr:cNvPicPr preferRelativeResize="0"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63826" y="29056292"/>
          <a:ext cx="546943" cy="56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11075</xdr:colOff>
      <xdr:row>7</xdr:row>
      <xdr:rowOff>22151</xdr:rowOff>
    </xdr:from>
    <xdr:to>
      <xdr:col>1</xdr:col>
      <xdr:colOff>612037</xdr:colOff>
      <xdr:row>7</xdr:row>
      <xdr:rowOff>187841</xdr:rowOff>
    </xdr:to>
    <xdr:pic>
      <xdr:nvPicPr>
        <xdr:cNvPr id="2" name="Picture 1" descr="0e011ade-c7b6-40da-9f39-f5b2f604fea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0675" y="1346126"/>
          <a:ext cx="2115437" cy="12515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</xdr:row>
      <xdr:rowOff>1</xdr:rowOff>
    </xdr:from>
    <xdr:to>
      <xdr:col>1</xdr:col>
      <xdr:colOff>612038</xdr:colOff>
      <xdr:row>9</xdr:row>
      <xdr:rowOff>3545</xdr:rowOff>
    </xdr:to>
    <xdr:pic>
      <xdr:nvPicPr>
        <xdr:cNvPr id="3" name="Picture 2" descr="2ffa645e-2907-4cd2-a948-28e1fe9e73a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1" y="2609851"/>
          <a:ext cx="2126512" cy="13179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620675</xdr:colOff>
      <xdr:row>9</xdr:row>
      <xdr:rowOff>186513</xdr:rowOff>
    </xdr:to>
    <xdr:pic>
      <xdr:nvPicPr>
        <xdr:cNvPr id="4" name="Picture 3" descr="3b1b7c5d-8e99-4d35-a64c-07532d5fd0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3962400"/>
          <a:ext cx="2163725" cy="1196163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9</xdr:row>
      <xdr:rowOff>1218313</xdr:rowOff>
    </xdr:from>
    <xdr:to>
      <xdr:col>1</xdr:col>
      <xdr:colOff>676053</xdr:colOff>
      <xdr:row>11</xdr:row>
      <xdr:rowOff>28131</xdr:rowOff>
    </xdr:to>
    <xdr:pic>
      <xdr:nvPicPr>
        <xdr:cNvPr id="5" name="Picture 4" descr="3b967277-b6e3-4604-bdb9-29936d4069f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902" y="5180713"/>
          <a:ext cx="2174801" cy="1800668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10</xdr:row>
      <xdr:rowOff>1761018</xdr:rowOff>
    </xdr:from>
    <xdr:to>
      <xdr:col>1</xdr:col>
      <xdr:colOff>609379</xdr:colOff>
      <xdr:row>11</xdr:row>
      <xdr:rowOff>188064</xdr:rowOff>
    </xdr:to>
    <xdr:pic>
      <xdr:nvPicPr>
        <xdr:cNvPr id="6" name="Picture 5" descr="6c713e90-8c94-4649-8d4a-3940c626416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054" y="6942618"/>
          <a:ext cx="2057400" cy="12178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620675</xdr:colOff>
      <xdr:row>12</xdr:row>
      <xdr:rowOff>188285</xdr:rowOff>
    </xdr:to>
    <xdr:pic>
      <xdr:nvPicPr>
        <xdr:cNvPr id="7" name="Picture 6" descr="8fc21dd8-44a0-4df8-a587-bc725d4985e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600" y="8172450"/>
          <a:ext cx="2163725" cy="16170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612037</xdr:colOff>
      <xdr:row>13</xdr:row>
      <xdr:rowOff>188063</xdr:rowOff>
    </xdr:to>
    <xdr:pic>
      <xdr:nvPicPr>
        <xdr:cNvPr id="8" name="Picture 7" descr="37b0bb5d-6491-4cb4-bb75-472db7382ce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" y="9810750"/>
          <a:ext cx="2126512" cy="16834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1683489</xdr:rowOff>
    </xdr:from>
    <xdr:to>
      <xdr:col>1</xdr:col>
      <xdr:colOff>620675</xdr:colOff>
      <xdr:row>14</xdr:row>
      <xdr:rowOff>185849</xdr:rowOff>
    </xdr:to>
    <xdr:pic>
      <xdr:nvPicPr>
        <xdr:cNvPr id="9" name="Picture 8" descr="53c9fe2b-98b6-4892-8ad4-6f82bd541b0b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9600" y="11494239"/>
          <a:ext cx="2163725" cy="1407485"/>
        </a:xfrm>
        <a:prstGeom prst="rect">
          <a:avLst/>
        </a:prstGeom>
      </xdr:spPr>
    </xdr:pic>
    <xdr:clientData/>
  </xdr:twoCellAnchor>
  <xdr:twoCellAnchor editAs="oneCell">
    <xdr:from>
      <xdr:col>0</xdr:col>
      <xdr:colOff>609156</xdr:colOff>
      <xdr:row>15</xdr:row>
      <xdr:rowOff>0</xdr:rowOff>
    </xdr:from>
    <xdr:to>
      <xdr:col>1</xdr:col>
      <xdr:colOff>605612</xdr:colOff>
      <xdr:row>16</xdr:row>
      <xdr:rowOff>0</xdr:rowOff>
    </xdr:to>
    <xdr:pic>
      <xdr:nvPicPr>
        <xdr:cNvPr id="10" name="Picture 9" descr="55f92cd0-69c3-44bb-9f36-996d67f8986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156" y="12915900"/>
          <a:ext cx="2149106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680262</xdr:colOff>
      <xdr:row>17</xdr:row>
      <xdr:rowOff>1329</xdr:rowOff>
    </xdr:to>
    <xdr:pic>
      <xdr:nvPicPr>
        <xdr:cNvPr id="11" name="Picture 10" descr="82b3747f-27d5-4005-891b-35c95d0534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9600" y="14420850"/>
          <a:ext cx="2223312" cy="15062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610486</xdr:colOff>
      <xdr:row>18</xdr:row>
      <xdr:rowOff>11076</xdr:rowOff>
    </xdr:to>
    <xdr:pic>
      <xdr:nvPicPr>
        <xdr:cNvPr id="12" name="Picture 11" descr="98a37681-2e46-4868-acc4-23a1a03b61e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9600" y="15935325"/>
          <a:ext cx="2115436" cy="1496976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</xdr:colOff>
      <xdr:row>17</xdr:row>
      <xdr:rowOff>1461977</xdr:rowOff>
    </xdr:from>
    <xdr:to>
      <xdr:col>1</xdr:col>
      <xdr:colOff>681812</xdr:colOff>
      <xdr:row>18</xdr:row>
      <xdr:rowOff>188064</xdr:rowOff>
    </xdr:to>
    <xdr:pic>
      <xdr:nvPicPr>
        <xdr:cNvPr id="13" name="Picture 12" descr="400e7a74-3d22-4682-bb1d-b7773057a98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20675" y="17397302"/>
          <a:ext cx="2213787" cy="1707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653902</xdr:colOff>
      <xdr:row>19</xdr:row>
      <xdr:rowOff>189171</xdr:rowOff>
    </xdr:to>
    <xdr:pic>
      <xdr:nvPicPr>
        <xdr:cNvPr id="14" name="Picture 13" descr="791d2990-260b-4fad-afaa-ff878e66f62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9600" y="19135725"/>
          <a:ext cx="2196952" cy="1827471"/>
        </a:xfrm>
        <a:prstGeom prst="rect">
          <a:avLst/>
        </a:prstGeom>
      </xdr:spPr>
    </xdr:pic>
    <xdr:clientData/>
  </xdr:twoCellAnchor>
  <xdr:twoCellAnchor editAs="oneCell">
    <xdr:from>
      <xdr:col>1</xdr:col>
      <xdr:colOff>22151</xdr:colOff>
      <xdr:row>19</xdr:row>
      <xdr:rowOff>1794243</xdr:rowOff>
    </xdr:from>
    <xdr:to>
      <xdr:col>1</xdr:col>
      <xdr:colOff>609821</xdr:colOff>
      <xdr:row>20</xdr:row>
      <xdr:rowOff>189835</xdr:rowOff>
    </xdr:to>
    <xdr:pic>
      <xdr:nvPicPr>
        <xdr:cNvPr id="15" name="Picture 14" descr="838e50c7-5269-4a8d-aa10-35d94d1e07f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1751" y="20929968"/>
          <a:ext cx="2073570" cy="1710292"/>
        </a:xfrm>
        <a:prstGeom prst="rect">
          <a:avLst/>
        </a:prstGeom>
      </xdr:spPr>
    </xdr:pic>
    <xdr:clientData/>
  </xdr:twoCellAnchor>
  <xdr:twoCellAnchor editAs="oneCell">
    <xdr:from>
      <xdr:col>1</xdr:col>
      <xdr:colOff>55377</xdr:colOff>
      <xdr:row>21</xdr:row>
      <xdr:rowOff>2</xdr:rowOff>
    </xdr:from>
    <xdr:to>
      <xdr:col>1</xdr:col>
      <xdr:colOff>612036</xdr:colOff>
      <xdr:row>22</xdr:row>
      <xdr:rowOff>2437</xdr:rowOff>
    </xdr:to>
    <xdr:pic>
      <xdr:nvPicPr>
        <xdr:cNvPr id="16" name="Picture 15" descr="b8dfce91-5643-4532-8c9a-8dba2be3ff0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4977" y="22698077"/>
          <a:ext cx="2071134" cy="16502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609156</xdr:colOff>
      <xdr:row>22</xdr:row>
      <xdr:rowOff>0</xdr:rowOff>
    </xdr:from>
    <xdr:to>
      <xdr:col>1</xdr:col>
      <xdr:colOff>613586</xdr:colOff>
      <xdr:row>23</xdr:row>
      <xdr:rowOff>4652</xdr:rowOff>
    </xdr:to>
    <xdr:pic>
      <xdr:nvPicPr>
        <xdr:cNvPr id="17" name="Picture 16" descr="b1166630-8edb-4190-aa7f-c6ee2a506b4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9156" y="24374475"/>
          <a:ext cx="2138030" cy="1461977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22</xdr:row>
      <xdr:rowOff>1450901</xdr:rowOff>
    </xdr:from>
    <xdr:to>
      <xdr:col>1</xdr:col>
      <xdr:colOff>605833</xdr:colOff>
      <xdr:row>23</xdr:row>
      <xdr:rowOff>189171</xdr:rowOff>
    </xdr:to>
    <xdr:pic>
      <xdr:nvPicPr>
        <xdr:cNvPr id="18" name="Picture 17" descr="cc1881e5-98cb-4b03-936d-ae7732d8948c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3902" y="25825376"/>
          <a:ext cx="2037906" cy="18719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612037</xdr:colOff>
      <xdr:row>25</xdr:row>
      <xdr:rowOff>11076</xdr:rowOff>
    </xdr:to>
    <xdr:pic>
      <xdr:nvPicPr>
        <xdr:cNvPr id="19" name="Picture 18" descr="d3ec3550-932b-42c7-a863-6e8d539caf9c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09600" y="27746325"/>
          <a:ext cx="2126512" cy="1716051"/>
        </a:xfrm>
        <a:prstGeom prst="rect">
          <a:avLst/>
        </a:prstGeom>
      </xdr:spPr>
    </xdr:pic>
    <xdr:clientData/>
  </xdr:twoCellAnchor>
  <xdr:twoCellAnchor editAs="oneCell">
    <xdr:from>
      <xdr:col>1</xdr:col>
      <xdr:colOff>22152</xdr:colOff>
      <xdr:row>24</xdr:row>
      <xdr:rowOff>1694564</xdr:rowOff>
    </xdr:from>
    <xdr:to>
      <xdr:col>1</xdr:col>
      <xdr:colOff>608049</xdr:colOff>
      <xdr:row>26</xdr:row>
      <xdr:rowOff>3323</xdr:rowOff>
    </xdr:to>
    <xdr:pic>
      <xdr:nvPicPr>
        <xdr:cNvPr id="20" name="Picture 19" descr="d250e7fb-7db8-4d40-82c1-99172ad5d49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31752" y="29440889"/>
          <a:ext cx="2119422" cy="18711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610486</xdr:colOff>
      <xdr:row>27</xdr:row>
      <xdr:rowOff>1108</xdr:rowOff>
    </xdr:to>
    <xdr:pic>
      <xdr:nvPicPr>
        <xdr:cNvPr id="21" name="Picture 20" descr="e4f34b4c-c774-4679-ad30-4dca29574ab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9600" y="31337250"/>
          <a:ext cx="2115436" cy="2048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7</xdr:row>
      <xdr:rowOff>15875</xdr:rowOff>
    </xdr:from>
    <xdr:to>
      <xdr:col>0</xdr:col>
      <xdr:colOff>609599</xdr:colOff>
      <xdr:row>8</xdr:row>
      <xdr:rowOff>0</xdr:rowOff>
    </xdr:to>
    <xdr:pic>
      <xdr:nvPicPr>
        <xdr:cNvPr id="2" name="Picture 1" descr="SHANKAR L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250" y="1349375"/>
          <a:ext cx="260349" cy="174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7</xdr:row>
      <xdr:rowOff>666750</xdr:rowOff>
    </xdr:from>
    <xdr:to>
      <xdr:col>0</xdr:col>
      <xdr:colOff>606424</xdr:colOff>
      <xdr:row>8</xdr:row>
      <xdr:rowOff>187325</xdr:rowOff>
    </xdr:to>
    <xdr:pic>
      <xdr:nvPicPr>
        <xdr:cNvPr id="3" name="Picture 2" descr="SHYOPAT RA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49" y="1990725"/>
          <a:ext cx="1063625" cy="835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</xdr:row>
      <xdr:rowOff>31750</xdr:rowOff>
    </xdr:from>
    <xdr:to>
      <xdr:col>0</xdr:col>
      <xdr:colOff>607822</xdr:colOff>
      <xdr:row>9</xdr:row>
      <xdr:rowOff>187325</xdr:rowOff>
    </xdr:to>
    <xdr:pic>
      <xdr:nvPicPr>
        <xdr:cNvPr id="4" name="Picture 3" descr="ROSHANI DEV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5850" y="2946400"/>
          <a:ext cx="1055497" cy="6508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10</xdr:row>
      <xdr:rowOff>31751</xdr:rowOff>
    </xdr:from>
    <xdr:to>
      <xdr:col>0</xdr:col>
      <xdr:colOff>612775</xdr:colOff>
      <xdr:row>11</xdr:row>
      <xdr:rowOff>0</xdr:rowOff>
    </xdr:to>
    <xdr:pic>
      <xdr:nvPicPr>
        <xdr:cNvPr id="5" name="Picture 4" descr="SHERMEEL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850" y="3727451"/>
          <a:ext cx="1111250" cy="77787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11</xdr:row>
      <xdr:rowOff>0</xdr:rowOff>
    </xdr:from>
    <xdr:to>
      <xdr:col>0</xdr:col>
      <xdr:colOff>606425</xdr:colOff>
      <xdr:row>12</xdr:row>
      <xdr:rowOff>0</xdr:rowOff>
    </xdr:to>
    <xdr:pic>
      <xdr:nvPicPr>
        <xdr:cNvPr id="6" name="Picture 5" descr="VISHNU KUM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4100" y="4543425"/>
          <a:ext cx="1047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12</xdr:row>
      <xdr:rowOff>0</xdr:rowOff>
    </xdr:from>
    <xdr:to>
      <xdr:col>0</xdr:col>
      <xdr:colOff>606425</xdr:colOff>
      <xdr:row>13</xdr:row>
      <xdr:rowOff>0</xdr:rowOff>
    </xdr:to>
    <xdr:pic>
      <xdr:nvPicPr>
        <xdr:cNvPr id="7" name="Picture 6" descr="GUDD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6475" y="5524500"/>
          <a:ext cx="11430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13</xdr:row>
      <xdr:rowOff>0</xdr:rowOff>
    </xdr:from>
    <xdr:to>
      <xdr:col>0</xdr:col>
      <xdr:colOff>612775</xdr:colOff>
      <xdr:row>14</xdr:row>
      <xdr:rowOff>0</xdr:rowOff>
    </xdr:to>
    <xdr:pic>
      <xdr:nvPicPr>
        <xdr:cNvPr id="8" name="Picture 7" descr="navnlt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4100" y="6505575"/>
          <a:ext cx="12065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14</xdr:row>
      <xdr:rowOff>31751</xdr:rowOff>
    </xdr:from>
    <xdr:to>
      <xdr:col>0</xdr:col>
      <xdr:colOff>605282</xdr:colOff>
      <xdr:row>15</xdr:row>
      <xdr:rowOff>0</xdr:rowOff>
    </xdr:to>
    <xdr:pic>
      <xdr:nvPicPr>
        <xdr:cNvPr id="9" name="Picture 8" descr="SHEEMLA 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1725" y="7680326"/>
          <a:ext cx="1056132" cy="96837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15</xdr:row>
      <xdr:rowOff>31750</xdr:rowOff>
    </xdr:from>
    <xdr:to>
      <xdr:col>0</xdr:col>
      <xdr:colOff>613156</xdr:colOff>
      <xdr:row>16</xdr:row>
      <xdr:rowOff>0</xdr:rowOff>
    </xdr:to>
    <xdr:pic>
      <xdr:nvPicPr>
        <xdr:cNvPr id="10" name="Picture 9" descr="VAKI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54100" y="8775700"/>
          <a:ext cx="103543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16</xdr:row>
      <xdr:rowOff>15875</xdr:rowOff>
    </xdr:from>
    <xdr:to>
      <xdr:col>0</xdr:col>
      <xdr:colOff>609599</xdr:colOff>
      <xdr:row>17</xdr:row>
      <xdr:rowOff>0</xdr:rowOff>
    </xdr:to>
    <xdr:pic>
      <xdr:nvPicPr>
        <xdr:cNvPr id="11" name="Picture 10" descr="NIBU RA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4100" y="9693275"/>
          <a:ext cx="1079499" cy="84137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16</xdr:row>
      <xdr:rowOff>904874</xdr:rowOff>
    </xdr:from>
    <xdr:to>
      <xdr:col>0</xdr:col>
      <xdr:colOff>611759</xdr:colOff>
      <xdr:row>18</xdr:row>
      <xdr:rowOff>3174</xdr:rowOff>
    </xdr:to>
    <xdr:pic>
      <xdr:nvPicPr>
        <xdr:cNvPr id="12" name="Picture 11" descr="KIRSHANA DEV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22350" y="10582274"/>
          <a:ext cx="1113409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</xdr:row>
      <xdr:rowOff>15875</xdr:rowOff>
    </xdr:from>
    <xdr:to>
      <xdr:col>0</xdr:col>
      <xdr:colOff>612775</xdr:colOff>
      <xdr:row>18</xdr:row>
      <xdr:rowOff>187325</xdr:rowOff>
    </xdr:to>
    <xdr:pic>
      <xdr:nvPicPr>
        <xdr:cNvPr id="13" name="Picture 12" descr="VIJAY KUMA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8225" y="11407775"/>
          <a:ext cx="984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492124</xdr:colOff>
      <xdr:row>19</xdr:row>
      <xdr:rowOff>0</xdr:rowOff>
    </xdr:from>
    <xdr:to>
      <xdr:col>0</xdr:col>
      <xdr:colOff>609599</xdr:colOff>
      <xdr:row>19</xdr:row>
      <xdr:rowOff>187325</xdr:rowOff>
    </xdr:to>
    <xdr:pic>
      <xdr:nvPicPr>
        <xdr:cNvPr id="14" name="Picture 13" descr="SORTH DEV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01724" y="12315825"/>
          <a:ext cx="9366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20</xdr:row>
      <xdr:rowOff>15875</xdr:rowOff>
    </xdr:from>
    <xdr:to>
      <xdr:col>0</xdr:col>
      <xdr:colOff>606425</xdr:colOff>
      <xdr:row>21</xdr:row>
      <xdr:rowOff>0</xdr:rowOff>
    </xdr:to>
    <xdr:pic>
      <xdr:nvPicPr>
        <xdr:cNvPr id="15" name="Picture 14" descr="INDER DEVI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33475" y="13284200"/>
          <a:ext cx="920750" cy="7270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20</xdr:row>
      <xdr:rowOff>730250</xdr:rowOff>
    </xdr:from>
    <xdr:to>
      <xdr:col>0</xdr:col>
      <xdr:colOff>612774</xdr:colOff>
      <xdr:row>22</xdr:row>
      <xdr:rowOff>3175</xdr:rowOff>
    </xdr:to>
    <xdr:pic>
      <xdr:nvPicPr>
        <xdr:cNvPr id="16" name="Picture 15" descr="PATASI DEVI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3474" y="13998575"/>
          <a:ext cx="1031875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22</xdr:row>
      <xdr:rowOff>15874</xdr:rowOff>
    </xdr:from>
    <xdr:to>
      <xdr:col>0</xdr:col>
      <xdr:colOff>609600</xdr:colOff>
      <xdr:row>22</xdr:row>
      <xdr:rowOff>187324</xdr:rowOff>
    </xdr:to>
    <xdr:pic>
      <xdr:nvPicPr>
        <xdr:cNvPr id="17" name="Picture 16" descr="SHANTI 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38225" y="14998699"/>
          <a:ext cx="12382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904875</xdr:rowOff>
    </xdr:from>
    <xdr:to>
      <xdr:col>0</xdr:col>
      <xdr:colOff>606424</xdr:colOff>
      <xdr:row>23</xdr:row>
      <xdr:rowOff>187325</xdr:rowOff>
    </xdr:to>
    <xdr:pic>
      <xdr:nvPicPr>
        <xdr:cNvPr id="18" name="Picture 17" descr="KANTA DEVI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81099" y="15887700"/>
          <a:ext cx="1063625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23</xdr:row>
      <xdr:rowOff>730250</xdr:rowOff>
    </xdr:from>
    <xdr:to>
      <xdr:col>0</xdr:col>
      <xdr:colOff>609346</xdr:colOff>
      <xdr:row>25</xdr:row>
      <xdr:rowOff>0</xdr:rowOff>
    </xdr:to>
    <xdr:pic>
      <xdr:nvPicPr>
        <xdr:cNvPr id="19" name="Picture 18" descr="JORA SINGH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85850" y="16665575"/>
          <a:ext cx="1095121" cy="8699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25</xdr:row>
      <xdr:rowOff>0</xdr:rowOff>
    </xdr:from>
    <xdr:to>
      <xdr:col>0</xdr:col>
      <xdr:colOff>606425</xdr:colOff>
      <xdr:row>26</xdr:row>
      <xdr:rowOff>3175</xdr:rowOff>
    </xdr:to>
    <xdr:pic>
      <xdr:nvPicPr>
        <xdr:cNvPr id="20" name="Picture 19" descr="MANJEET KOU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9350" y="17649825"/>
          <a:ext cx="1047750" cy="84137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25</xdr:row>
      <xdr:rowOff>857249</xdr:rowOff>
    </xdr:from>
    <xdr:to>
      <xdr:col>0</xdr:col>
      <xdr:colOff>612775</xdr:colOff>
      <xdr:row>27</xdr:row>
      <xdr:rowOff>3174</xdr:rowOff>
    </xdr:to>
    <xdr:pic>
      <xdr:nvPicPr>
        <xdr:cNvPr id="21" name="Picture 20" descr="SUBHESH 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49350" y="18507074"/>
          <a:ext cx="10160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26</xdr:row>
      <xdr:rowOff>920750</xdr:rowOff>
    </xdr:from>
    <xdr:to>
      <xdr:col>0</xdr:col>
      <xdr:colOff>620268</xdr:colOff>
      <xdr:row>27</xdr:row>
      <xdr:rowOff>187325</xdr:rowOff>
    </xdr:to>
    <xdr:pic>
      <xdr:nvPicPr>
        <xdr:cNvPr id="22" name="Picture 21" descr="BALVINDER KOUR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28725" y="19456400"/>
          <a:ext cx="865632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28</xdr:row>
      <xdr:rowOff>0</xdr:rowOff>
    </xdr:from>
    <xdr:to>
      <xdr:col>0</xdr:col>
      <xdr:colOff>606425</xdr:colOff>
      <xdr:row>29</xdr:row>
      <xdr:rowOff>15875</xdr:rowOff>
    </xdr:to>
    <xdr:pic>
      <xdr:nvPicPr>
        <xdr:cNvPr id="23" name="Picture 22" descr="JELA SINGH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81100" y="20421600"/>
          <a:ext cx="1016000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28</xdr:row>
      <xdr:rowOff>714375</xdr:rowOff>
    </xdr:from>
    <xdr:to>
      <xdr:col>0</xdr:col>
      <xdr:colOff>605663</xdr:colOff>
      <xdr:row>30</xdr:row>
      <xdr:rowOff>0</xdr:rowOff>
    </xdr:to>
    <xdr:pic>
      <xdr:nvPicPr>
        <xdr:cNvPr id="24" name="Picture 23" descr="SATPAL SINGH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11225" y="21135975"/>
          <a:ext cx="1142238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29</xdr:row>
      <xdr:rowOff>746125</xdr:rowOff>
    </xdr:from>
    <xdr:to>
      <xdr:col>0</xdr:col>
      <xdr:colOff>614045</xdr:colOff>
      <xdr:row>30</xdr:row>
      <xdr:rowOff>187325</xdr:rowOff>
    </xdr:to>
    <xdr:pic>
      <xdr:nvPicPr>
        <xdr:cNvPr id="25" name="Picture 24" descr="AMRITPAL SINGH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42975" y="21929725"/>
          <a:ext cx="1166495" cy="7651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30</xdr:row>
      <xdr:rowOff>746125</xdr:rowOff>
    </xdr:from>
    <xdr:to>
      <xdr:col>0</xdr:col>
      <xdr:colOff>612775</xdr:colOff>
      <xdr:row>32</xdr:row>
      <xdr:rowOff>3175</xdr:rowOff>
    </xdr:to>
    <xdr:pic>
      <xdr:nvPicPr>
        <xdr:cNvPr id="26" name="Picture 25" descr="DEEPA RAM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63600" y="22710775"/>
          <a:ext cx="13970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31</xdr:row>
      <xdr:rowOff>889000</xdr:rowOff>
    </xdr:from>
    <xdr:to>
      <xdr:col>0</xdr:col>
      <xdr:colOff>613156</xdr:colOff>
      <xdr:row>33</xdr:row>
      <xdr:rowOff>0</xdr:rowOff>
    </xdr:to>
    <xdr:pic>
      <xdr:nvPicPr>
        <xdr:cNvPr id="27" name="Picture 26" descr="CHHINDER PA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8850" y="23634700"/>
          <a:ext cx="1159256" cy="892175"/>
        </a:xfrm>
        <a:prstGeom prst="rect">
          <a:avLst/>
        </a:prstGeom>
      </xdr:spPr>
    </xdr:pic>
    <xdr:clientData/>
  </xdr:twoCellAnchor>
  <xdr:twoCellAnchor editAs="oneCell">
    <xdr:from>
      <xdr:col>0</xdr:col>
      <xdr:colOff>603249</xdr:colOff>
      <xdr:row>33</xdr:row>
      <xdr:rowOff>0</xdr:rowOff>
    </xdr:from>
    <xdr:to>
      <xdr:col>0</xdr:col>
      <xdr:colOff>612774</xdr:colOff>
      <xdr:row>34</xdr:row>
      <xdr:rowOff>3175</xdr:rowOff>
    </xdr:to>
    <xdr:pic>
      <xdr:nvPicPr>
        <xdr:cNvPr id="28" name="Picture 27" descr="KALU RAM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03249" y="24603075"/>
          <a:ext cx="1419225" cy="8413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34</xdr:row>
      <xdr:rowOff>15876</xdr:rowOff>
    </xdr:from>
    <xdr:to>
      <xdr:col>0</xdr:col>
      <xdr:colOff>610997</xdr:colOff>
      <xdr:row>34</xdr:row>
      <xdr:rowOff>187326</xdr:rowOff>
    </xdr:to>
    <xdr:pic>
      <xdr:nvPicPr>
        <xdr:cNvPr id="29" name="Picture 28" descr="MANPULA RAM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38225" y="25542876"/>
          <a:ext cx="99199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34</xdr:row>
      <xdr:rowOff>936625</xdr:rowOff>
    </xdr:from>
    <xdr:to>
      <xdr:col>0</xdr:col>
      <xdr:colOff>608203</xdr:colOff>
      <xdr:row>36</xdr:row>
      <xdr:rowOff>3175</xdr:rowOff>
    </xdr:to>
    <xdr:pic>
      <xdr:nvPicPr>
        <xdr:cNvPr id="30" name="Picture 29" descr="SETHIYA RAM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69975" y="26463625"/>
          <a:ext cx="1024128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36</xdr:row>
      <xdr:rowOff>15875</xdr:rowOff>
    </xdr:from>
    <xdr:to>
      <xdr:col>0</xdr:col>
      <xdr:colOff>609600</xdr:colOff>
      <xdr:row>36</xdr:row>
      <xdr:rowOff>187325</xdr:rowOff>
    </xdr:to>
    <xdr:pic>
      <xdr:nvPicPr>
        <xdr:cNvPr id="31" name="Picture 30" descr="KRISHAN KUMAR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79475" y="27495500"/>
          <a:ext cx="13017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36</xdr:row>
      <xdr:rowOff>889000</xdr:rowOff>
    </xdr:from>
    <xdr:to>
      <xdr:col>0</xdr:col>
      <xdr:colOff>609600</xdr:colOff>
      <xdr:row>38</xdr:row>
      <xdr:rowOff>0</xdr:rowOff>
    </xdr:to>
    <xdr:pic>
      <xdr:nvPicPr>
        <xdr:cNvPr id="32" name="Picture 31" descr="CHANDRA PRAKASH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33475" y="28368625"/>
          <a:ext cx="952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37</xdr:row>
      <xdr:rowOff>809625</xdr:rowOff>
    </xdr:from>
    <xdr:to>
      <xdr:col>0</xdr:col>
      <xdr:colOff>613283</xdr:colOff>
      <xdr:row>39</xdr:row>
      <xdr:rowOff>0</xdr:rowOff>
    </xdr:to>
    <xdr:pic>
      <xdr:nvPicPr>
        <xdr:cNvPr id="33" name="Picture 32" descr="SANDEEP KUMAR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01725" y="29194125"/>
          <a:ext cx="978408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38</xdr:row>
      <xdr:rowOff>714376</xdr:rowOff>
    </xdr:from>
    <xdr:to>
      <xdr:col>0</xdr:col>
      <xdr:colOff>606679</xdr:colOff>
      <xdr:row>40</xdr:row>
      <xdr:rowOff>1</xdr:rowOff>
    </xdr:to>
    <xdr:pic>
      <xdr:nvPicPr>
        <xdr:cNvPr id="34" name="Picture 33" descr="SHIMLA 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17600" y="29937076"/>
          <a:ext cx="90830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40</xdr:row>
      <xdr:rowOff>31750</xdr:rowOff>
    </xdr:from>
    <xdr:to>
      <xdr:col>0</xdr:col>
      <xdr:colOff>608457</xdr:colOff>
      <xdr:row>40</xdr:row>
      <xdr:rowOff>187326</xdr:rowOff>
    </xdr:to>
    <xdr:pic>
      <xdr:nvPicPr>
        <xdr:cNvPr id="35" name="Picture 34" descr="BELIRAM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85850" y="30797500"/>
          <a:ext cx="865632" cy="841376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41</xdr:row>
      <xdr:rowOff>0</xdr:rowOff>
    </xdr:from>
    <xdr:to>
      <xdr:col>0</xdr:col>
      <xdr:colOff>613918</xdr:colOff>
      <xdr:row>42</xdr:row>
      <xdr:rowOff>0</xdr:rowOff>
    </xdr:to>
    <xdr:pic>
      <xdr:nvPicPr>
        <xdr:cNvPr id="36" name="Picture 35" descr="CHET RAM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69975" y="31699200"/>
          <a:ext cx="886968" cy="904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342217</xdr:colOff>
      <xdr:row>7</xdr:row>
      <xdr:rowOff>0</xdr:rowOff>
    </xdr:from>
    <xdr:to>
      <xdr:col>1</xdr:col>
      <xdr:colOff>609599</xdr:colOff>
      <xdr:row>7</xdr:row>
      <xdr:rowOff>190501</xdr:rowOff>
    </xdr:to>
    <xdr:pic>
      <xdr:nvPicPr>
        <xdr:cNvPr id="2" name="Picture 1" descr="New Doc 2018-04-04_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0800000" flipV="1">
          <a:off x="951817" y="1323975"/>
          <a:ext cx="1181782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8</xdr:row>
      <xdr:rowOff>31751</xdr:rowOff>
    </xdr:from>
    <xdr:to>
      <xdr:col>2</xdr:col>
      <xdr:colOff>3175</xdr:colOff>
      <xdr:row>9</xdr:row>
      <xdr:rowOff>5291</xdr:rowOff>
    </xdr:to>
    <xdr:pic>
      <xdr:nvPicPr>
        <xdr:cNvPr id="3" name="Picture 2" descr="New Doc 2018-04-04_1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101" y="2165351"/>
          <a:ext cx="1095374" cy="97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9</xdr:row>
      <xdr:rowOff>95250</xdr:rowOff>
    </xdr:from>
    <xdr:to>
      <xdr:col>2</xdr:col>
      <xdr:colOff>3174</xdr:colOff>
      <xdr:row>10</xdr:row>
      <xdr:rowOff>0</xdr:rowOff>
    </xdr:to>
    <xdr:pic>
      <xdr:nvPicPr>
        <xdr:cNvPr id="4" name="Picture 3" descr="New Doc 2018-04-04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1225" y="3228975"/>
          <a:ext cx="111124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254002</xdr:colOff>
      <xdr:row>10</xdr:row>
      <xdr:rowOff>79376</xdr:rowOff>
    </xdr:from>
    <xdr:to>
      <xdr:col>2</xdr:col>
      <xdr:colOff>3176</xdr:colOff>
      <xdr:row>10</xdr:row>
      <xdr:rowOff>187326</xdr:rowOff>
    </xdr:to>
    <xdr:pic>
      <xdr:nvPicPr>
        <xdr:cNvPr id="5" name="Picture 4" descr="New Doc 2018-04-04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602" y="3946526"/>
          <a:ext cx="968374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11</xdr:row>
      <xdr:rowOff>0</xdr:rowOff>
    </xdr:from>
    <xdr:to>
      <xdr:col>1</xdr:col>
      <xdr:colOff>606425</xdr:colOff>
      <xdr:row>11</xdr:row>
      <xdr:rowOff>187325</xdr:rowOff>
    </xdr:to>
    <xdr:pic>
      <xdr:nvPicPr>
        <xdr:cNvPr id="6" name="Picture 5" descr="New Doc 2018-04-04_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5975" y="4581525"/>
          <a:ext cx="1476375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444501</xdr:colOff>
      <xdr:row>18</xdr:row>
      <xdr:rowOff>47625</xdr:rowOff>
    </xdr:from>
    <xdr:to>
      <xdr:col>1</xdr:col>
      <xdr:colOff>606426</xdr:colOff>
      <xdr:row>19</xdr:row>
      <xdr:rowOff>553</xdr:rowOff>
    </xdr:to>
    <xdr:pic>
      <xdr:nvPicPr>
        <xdr:cNvPr id="7" name="Picture 6" descr="AL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4101" y="12306300"/>
          <a:ext cx="1428750" cy="857803"/>
        </a:xfrm>
        <a:prstGeom prst="rect">
          <a:avLst/>
        </a:prstGeom>
      </xdr:spPr>
    </xdr:pic>
    <xdr:clientData/>
  </xdr:twoCellAnchor>
  <xdr:twoCellAnchor editAs="oneCell">
    <xdr:from>
      <xdr:col>1</xdr:col>
      <xdr:colOff>679807</xdr:colOff>
      <xdr:row>31</xdr:row>
      <xdr:rowOff>222250</xdr:rowOff>
    </xdr:from>
    <xdr:to>
      <xdr:col>2</xdr:col>
      <xdr:colOff>7008</xdr:colOff>
      <xdr:row>32</xdr:row>
      <xdr:rowOff>9525</xdr:rowOff>
    </xdr:to>
    <xdr:pic>
      <xdr:nvPicPr>
        <xdr:cNvPr id="8" name="Picture 7" descr="RUKHM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89407" y="26282650"/>
          <a:ext cx="758524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</xdr:colOff>
      <xdr:row>30</xdr:row>
      <xdr:rowOff>95251</xdr:rowOff>
    </xdr:from>
    <xdr:to>
      <xdr:col>2</xdr:col>
      <xdr:colOff>3174</xdr:colOff>
      <xdr:row>30</xdr:row>
      <xdr:rowOff>187325</xdr:rowOff>
    </xdr:to>
    <xdr:pic>
      <xdr:nvPicPr>
        <xdr:cNvPr id="9" name="Picture 8" descr="AAL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44599" y="24793576"/>
          <a:ext cx="1349375" cy="115887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29</xdr:row>
      <xdr:rowOff>63500</xdr:rowOff>
    </xdr:from>
    <xdr:to>
      <xdr:col>1</xdr:col>
      <xdr:colOff>606425</xdr:colOff>
      <xdr:row>30</xdr:row>
      <xdr:rowOff>3175</xdr:rowOff>
    </xdr:to>
    <xdr:pic>
      <xdr:nvPicPr>
        <xdr:cNvPr id="10" name="Picture 9" descr="RAM P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3475" y="23761700"/>
          <a:ext cx="968375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682626</xdr:colOff>
      <xdr:row>28</xdr:row>
      <xdr:rowOff>142876</xdr:rowOff>
    </xdr:from>
    <xdr:to>
      <xdr:col>1</xdr:col>
      <xdr:colOff>606427</xdr:colOff>
      <xdr:row>28</xdr:row>
      <xdr:rowOff>187326</xdr:rowOff>
    </xdr:to>
    <xdr:pic>
      <xdr:nvPicPr>
        <xdr:cNvPr id="11" name="Picture 10" descr="SUKHDEV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2226" y="22545676"/>
          <a:ext cx="1095374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27</xdr:row>
      <xdr:rowOff>95250</xdr:rowOff>
    </xdr:from>
    <xdr:to>
      <xdr:col>2</xdr:col>
      <xdr:colOff>3174</xdr:colOff>
      <xdr:row>28</xdr:row>
      <xdr:rowOff>0</xdr:rowOff>
    </xdr:to>
    <xdr:pic>
      <xdr:nvPicPr>
        <xdr:cNvPr id="12" name="Picture 11" descr="SANTOSH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6350" y="21402675"/>
          <a:ext cx="117474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26</xdr:row>
      <xdr:rowOff>79375</xdr:rowOff>
    </xdr:from>
    <xdr:to>
      <xdr:col>2</xdr:col>
      <xdr:colOff>3175</xdr:colOff>
      <xdr:row>26</xdr:row>
      <xdr:rowOff>187325</xdr:rowOff>
    </xdr:to>
    <xdr:pic>
      <xdr:nvPicPr>
        <xdr:cNvPr id="13" name="Picture 12" descr="BABIT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01725" y="20339050"/>
          <a:ext cx="1492250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25</xdr:row>
      <xdr:rowOff>95250</xdr:rowOff>
    </xdr:from>
    <xdr:to>
      <xdr:col>1</xdr:col>
      <xdr:colOff>606425</xdr:colOff>
      <xdr:row>26</xdr:row>
      <xdr:rowOff>3175</xdr:rowOff>
    </xdr:to>
    <xdr:pic>
      <xdr:nvPicPr>
        <xdr:cNvPr id="14" name="Picture 13" descr="SANJA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7100" y="19230975"/>
          <a:ext cx="1603375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23</xdr:row>
      <xdr:rowOff>111125</xdr:rowOff>
    </xdr:from>
    <xdr:to>
      <xdr:col>2</xdr:col>
      <xdr:colOff>0</xdr:colOff>
      <xdr:row>24</xdr:row>
      <xdr:rowOff>3175</xdr:rowOff>
    </xdr:to>
    <xdr:pic>
      <xdr:nvPicPr>
        <xdr:cNvPr id="15" name="Picture 14" descr="chandu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69975" y="17560925"/>
          <a:ext cx="1301750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22</xdr:row>
      <xdr:rowOff>63500</xdr:rowOff>
    </xdr:from>
    <xdr:to>
      <xdr:col>2</xdr:col>
      <xdr:colOff>3175</xdr:colOff>
      <xdr:row>23</xdr:row>
      <xdr:rowOff>3175</xdr:rowOff>
    </xdr:to>
    <xdr:pic>
      <xdr:nvPicPr>
        <xdr:cNvPr id="16" name="Picture 15" descr="shyam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65225" y="16265525"/>
          <a:ext cx="1381125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650875</xdr:colOff>
      <xdr:row>21</xdr:row>
      <xdr:rowOff>47626</xdr:rowOff>
    </xdr:from>
    <xdr:to>
      <xdr:col>2</xdr:col>
      <xdr:colOff>6351</xdr:colOff>
      <xdr:row>21</xdr:row>
      <xdr:rowOff>187325</xdr:rowOff>
    </xdr:to>
    <xdr:pic>
      <xdr:nvPicPr>
        <xdr:cNvPr id="17" name="Picture 16" descr="santos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60475" y="15249526"/>
          <a:ext cx="1206499" cy="87312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20</xdr:row>
      <xdr:rowOff>95250</xdr:rowOff>
    </xdr:from>
    <xdr:to>
      <xdr:col>2</xdr:col>
      <xdr:colOff>3175</xdr:colOff>
      <xdr:row>21</xdr:row>
      <xdr:rowOff>0</xdr:rowOff>
    </xdr:to>
    <xdr:pic>
      <xdr:nvPicPr>
        <xdr:cNvPr id="18" name="Picture 17" descr="dar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44601" y="14411325"/>
          <a:ext cx="1063624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19</xdr:row>
      <xdr:rowOff>126999</xdr:rowOff>
    </xdr:from>
    <xdr:to>
      <xdr:col>1</xdr:col>
      <xdr:colOff>607886</xdr:colOff>
      <xdr:row>19</xdr:row>
      <xdr:rowOff>190499</xdr:rowOff>
    </xdr:to>
    <xdr:pic>
      <xdr:nvPicPr>
        <xdr:cNvPr id="19" name="Picture 18" descr="imran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33475" y="13366749"/>
          <a:ext cx="1246061" cy="873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746125</xdr:colOff>
      <xdr:row>17</xdr:row>
      <xdr:rowOff>95250</xdr:rowOff>
    </xdr:from>
    <xdr:to>
      <xdr:col>2</xdr:col>
      <xdr:colOff>6351</xdr:colOff>
      <xdr:row>17</xdr:row>
      <xdr:rowOff>187325</xdr:rowOff>
    </xdr:to>
    <xdr:pic>
      <xdr:nvPicPr>
        <xdr:cNvPr id="20" name="Picture 19" descr="ajay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55725" y="11306175"/>
          <a:ext cx="1111249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16</xdr:row>
      <xdr:rowOff>63499</xdr:rowOff>
    </xdr:from>
    <xdr:to>
      <xdr:col>2</xdr:col>
      <xdr:colOff>0</xdr:colOff>
      <xdr:row>17</xdr:row>
      <xdr:rowOff>3175</xdr:rowOff>
    </xdr:to>
    <xdr:pic>
      <xdr:nvPicPr>
        <xdr:cNvPr id="21" name="Picture 20" descr="rinku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44601" y="10226674"/>
          <a:ext cx="1031874" cy="920751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15</xdr:row>
      <xdr:rowOff>111125</xdr:rowOff>
    </xdr:from>
    <xdr:to>
      <xdr:col>1</xdr:col>
      <xdr:colOff>607212</xdr:colOff>
      <xdr:row>15</xdr:row>
      <xdr:rowOff>187325</xdr:rowOff>
    </xdr:to>
    <xdr:pic>
      <xdr:nvPicPr>
        <xdr:cNvPr id="22" name="Picture 21" descr="raj k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31851" y="9055100"/>
          <a:ext cx="1613686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14</xdr:row>
      <xdr:rowOff>47626</xdr:rowOff>
    </xdr:from>
    <xdr:to>
      <xdr:col>2</xdr:col>
      <xdr:colOff>3176</xdr:colOff>
      <xdr:row>15</xdr:row>
      <xdr:rowOff>0</xdr:rowOff>
    </xdr:to>
    <xdr:pic>
      <xdr:nvPicPr>
        <xdr:cNvPr id="23" name="Picture 22" descr="pa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90601" y="7705726"/>
          <a:ext cx="136525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13</xdr:row>
      <xdr:rowOff>142876</xdr:rowOff>
    </xdr:from>
    <xdr:to>
      <xdr:col>1</xdr:col>
      <xdr:colOff>606425</xdr:colOff>
      <xdr:row>14</xdr:row>
      <xdr:rowOff>4633</xdr:rowOff>
    </xdr:to>
    <xdr:pic>
      <xdr:nvPicPr>
        <xdr:cNvPr id="24" name="Picture 23" descr="vintu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42975" y="6505576"/>
          <a:ext cx="1444625" cy="1128582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12</xdr:row>
      <xdr:rowOff>79375</xdr:rowOff>
    </xdr:from>
    <xdr:to>
      <xdr:col>2</xdr:col>
      <xdr:colOff>3175</xdr:colOff>
      <xdr:row>12</xdr:row>
      <xdr:rowOff>187324</xdr:rowOff>
    </xdr:to>
    <xdr:pic>
      <xdr:nvPicPr>
        <xdr:cNvPr id="25" name="Picture 24" descr="meetu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8850" y="5403850"/>
          <a:ext cx="1254125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952501</xdr:colOff>
      <xdr:row>53</xdr:row>
      <xdr:rowOff>47624</xdr:rowOff>
    </xdr:from>
    <xdr:to>
      <xdr:col>2</xdr:col>
      <xdr:colOff>3175</xdr:colOff>
      <xdr:row>53</xdr:row>
      <xdr:rowOff>190499</xdr:rowOff>
    </xdr:to>
    <xdr:pic>
      <xdr:nvPicPr>
        <xdr:cNvPr id="26" name="Picture 25" descr="faru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62101" y="53530499"/>
          <a:ext cx="841374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920751</xdr:colOff>
      <xdr:row>52</xdr:row>
      <xdr:rowOff>15875</xdr:rowOff>
    </xdr:from>
    <xdr:to>
      <xdr:col>2</xdr:col>
      <xdr:colOff>0</xdr:colOff>
      <xdr:row>53</xdr:row>
      <xdr:rowOff>0</xdr:rowOff>
    </xdr:to>
    <xdr:pic>
      <xdr:nvPicPr>
        <xdr:cNvPr id="27" name="Picture 26" descr="radheshyam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30351" y="52689125"/>
          <a:ext cx="746124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952499</xdr:colOff>
      <xdr:row>51</xdr:row>
      <xdr:rowOff>63499</xdr:rowOff>
    </xdr:from>
    <xdr:to>
      <xdr:col>1</xdr:col>
      <xdr:colOff>609599</xdr:colOff>
      <xdr:row>51</xdr:row>
      <xdr:rowOff>187324</xdr:rowOff>
    </xdr:to>
    <xdr:pic>
      <xdr:nvPicPr>
        <xdr:cNvPr id="28" name="Picture 27" descr="anita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62099" y="51403249"/>
          <a:ext cx="7143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936626</xdr:colOff>
      <xdr:row>50</xdr:row>
      <xdr:rowOff>47625</xdr:rowOff>
    </xdr:from>
    <xdr:to>
      <xdr:col>2</xdr:col>
      <xdr:colOff>3177</xdr:colOff>
      <xdr:row>51</xdr:row>
      <xdr:rowOff>3175</xdr:rowOff>
    </xdr:to>
    <xdr:pic>
      <xdr:nvPicPr>
        <xdr:cNvPr id="29" name="Picture 28" descr="chuni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546226" y="50482500"/>
          <a:ext cx="714374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809626</xdr:colOff>
      <xdr:row>49</xdr:row>
      <xdr:rowOff>111125</xdr:rowOff>
    </xdr:from>
    <xdr:to>
      <xdr:col>2</xdr:col>
      <xdr:colOff>3177</xdr:colOff>
      <xdr:row>50</xdr:row>
      <xdr:rowOff>0</xdr:rowOff>
    </xdr:to>
    <xdr:pic>
      <xdr:nvPicPr>
        <xdr:cNvPr id="30" name="Picture 29" descr="bharat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19226" y="49479200"/>
          <a:ext cx="968374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757538</xdr:colOff>
      <xdr:row>48</xdr:row>
      <xdr:rowOff>47625</xdr:rowOff>
    </xdr:from>
    <xdr:to>
      <xdr:col>2</xdr:col>
      <xdr:colOff>0</xdr:colOff>
      <xdr:row>48</xdr:row>
      <xdr:rowOff>190141</xdr:rowOff>
    </xdr:to>
    <xdr:pic>
      <xdr:nvPicPr>
        <xdr:cNvPr id="31" name="Picture 30" descr="jetha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67138" y="48139350"/>
          <a:ext cx="861712" cy="1161691"/>
        </a:xfrm>
        <a:prstGeom prst="rect">
          <a:avLst/>
        </a:prstGeom>
      </xdr:spPr>
    </xdr:pic>
    <xdr:clientData/>
  </xdr:twoCellAnchor>
  <xdr:twoCellAnchor editAs="oneCell">
    <xdr:from>
      <xdr:col>1</xdr:col>
      <xdr:colOff>826679</xdr:colOff>
      <xdr:row>47</xdr:row>
      <xdr:rowOff>63500</xdr:rowOff>
    </xdr:from>
    <xdr:to>
      <xdr:col>2</xdr:col>
      <xdr:colOff>4680</xdr:colOff>
      <xdr:row>48</xdr:row>
      <xdr:rowOff>0</xdr:rowOff>
    </xdr:to>
    <xdr:pic>
      <xdr:nvPicPr>
        <xdr:cNvPr id="32" name="Picture 31" descr="vijay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436279" y="47107475"/>
          <a:ext cx="787726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46</xdr:row>
      <xdr:rowOff>127000</xdr:rowOff>
    </xdr:from>
    <xdr:to>
      <xdr:col>2</xdr:col>
      <xdr:colOff>3511</xdr:colOff>
      <xdr:row>47</xdr:row>
      <xdr:rowOff>0</xdr:rowOff>
    </xdr:to>
    <xdr:pic>
      <xdr:nvPicPr>
        <xdr:cNvPr id="33" name="Picture 32" descr="magg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08100" y="45780325"/>
          <a:ext cx="809289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1000126</xdr:colOff>
      <xdr:row>45</xdr:row>
      <xdr:rowOff>254000</xdr:rowOff>
    </xdr:from>
    <xdr:to>
      <xdr:col>2</xdr:col>
      <xdr:colOff>3175</xdr:colOff>
      <xdr:row>46</xdr:row>
      <xdr:rowOff>0</xdr:rowOff>
    </xdr:to>
    <xdr:pic>
      <xdr:nvPicPr>
        <xdr:cNvPr id="34" name="Picture 33" descr="soha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609726" y="44002325"/>
          <a:ext cx="841374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44</xdr:row>
      <xdr:rowOff>301625</xdr:rowOff>
    </xdr:from>
    <xdr:to>
      <xdr:col>2</xdr:col>
      <xdr:colOff>3175</xdr:colOff>
      <xdr:row>45</xdr:row>
      <xdr:rowOff>0</xdr:rowOff>
    </xdr:to>
    <xdr:pic>
      <xdr:nvPicPr>
        <xdr:cNvPr id="35" name="Picture 34" descr="kulde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42976" y="42859325"/>
          <a:ext cx="936624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899484</xdr:colOff>
      <xdr:row>43</xdr:row>
      <xdr:rowOff>79375</xdr:rowOff>
    </xdr:from>
    <xdr:to>
      <xdr:col>2</xdr:col>
      <xdr:colOff>11444</xdr:colOff>
      <xdr:row>44</xdr:row>
      <xdr:rowOff>0</xdr:rowOff>
    </xdr:to>
    <xdr:pic>
      <xdr:nvPicPr>
        <xdr:cNvPr id="36" name="Picture 35" descr="palvinder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509084" y="41398825"/>
          <a:ext cx="1069015" cy="873125"/>
        </a:xfrm>
        <a:prstGeom prst="rect">
          <a:avLst/>
        </a:prstGeom>
      </xdr:spPr>
    </xdr:pic>
    <xdr:clientData/>
  </xdr:twoCellAnchor>
  <xdr:twoCellAnchor editAs="oneCell">
    <xdr:from>
      <xdr:col>1</xdr:col>
      <xdr:colOff>661198</xdr:colOff>
      <xdr:row>42</xdr:row>
      <xdr:rowOff>127000</xdr:rowOff>
    </xdr:from>
    <xdr:to>
      <xdr:col>2</xdr:col>
      <xdr:colOff>7946</xdr:colOff>
      <xdr:row>42</xdr:row>
      <xdr:rowOff>189308</xdr:rowOff>
    </xdr:to>
    <xdr:pic>
      <xdr:nvPicPr>
        <xdr:cNvPr id="37" name="Picture 36" descr="bher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798" y="40227250"/>
          <a:ext cx="1339052" cy="862408"/>
        </a:xfrm>
        <a:prstGeom prst="rect">
          <a:avLst/>
        </a:prstGeom>
      </xdr:spPr>
    </xdr:pic>
    <xdr:clientData/>
  </xdr:twoCellAnchor>
  <xdr:twoCellAnchor editAs="oneCell">
    <xdr:from>
      <xdr:col>1</xdr:col>
      <xdr:colOff>924094</xdr:colOff>
      <xdr:row>41</xdr:row>
      <xdr:rowOff>79376</xdr:rowOff>
    </xdr:from>
    <xdr:to>
      <xdr:col>2</xdr:col>
      <xdr:colOff>3175</xdr:colOff>
      <xdr:row>42</xdr:row>
      <xdr:rowOff>1</xdr:rowOff>
    </xdr:to>
    <xdr:pic>
      <xdr:nvPicPr>
        <xdr:cNvPr id="38" name="Picture 37" descr="asgar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33694" y="39150926"/>
          <a:ext cx="1012656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769783</xdr:colOff>
      <xdr:row>40</xdr:row>
      <xdr:rowOff>95250</xdr:rowOff>
    </xdr:from>
    <xdr:to>
      <xdr:col>2</xdr:col>
      <xdr:colOff>3175</xdr:colOff>
      <xdr:row>40</xdr:row>
      <xdr:rowOff>187326</xdr:rowOff>
    </xdr:to>
    <xdr:pic>
      <xdr:nvPicPr>
        <xdr:cNvPr id="39" name="Picture 38" descr="lila'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9383" y="37861875"/>
          <a:ext cx="1119342" cy="1063626"/>
        </a:xfrm>
        <a:prstGeom prst="rect">
          <a:avLst/>
        </a:prstGeom>
      </xdr:spPr>
    </xdr:pic>
    <xdr:clientData/>
  </xdr:twoCellAnchor>
  <xdr:twoCellAnchor editAs="oneCell">
    <xdr:from>
      <xdr:col>1</xdr:col>
      <xdr:colOff>656253</xdr:colOff>
      <xdr:row>39</xdr:row>
      <xdr:rowOff>95250</xdr:rowOff>
    </xdr:from>
    <xdr:to>
      <xdr:col>2</xdr:col>
      <xdr:colOff>0</xdr:colOff>
      <xdr:row>39</xdr:row>
      <xdr:rowOff>187325</xdr:rowOff>
    </xdr:to>
    <xdr:pic>
      <xdr:nvPicPr>
        <xdr:cNvPr id="40" name="Picture 39" descr="anita 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65853" y="36433125"/>
          <a:ext cx="1201122" cy="1158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455294</xdr:colOff>
      <xdr:row>37</xdr:row>
      <xdr:rowOff>142876</xdr:rowOff>
    </xdr:from>
    <xdr:to>
      <xdr:col>1</xdr:col>
      <xdr:colOff>606424</xdr:colOff>
      <xdr:row>38</xdr:row>
      <xdr:rowOff>3176</xdr:rowOff>
    </xdr:to>
    <xdr:pic>
      <xdr:nvPicPr>
        <xdr:cNvPr id="41" name="Picture 40" descr="hari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64894" y="33575626"/>
          <a:ext cx="1036955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746124</xdr:colOff>
      <xdr:row>36</xdr:row>
      <xdr:rowOff>63500</xdr:rowOff>
    </xdr:from>
    <xdr:to>
      <xdr:col>2</xdr:col>
      <xdr:colOff>3174</xdr:colOff>
      <xdr:row>36</xdr:row>
      <xdr:rowOff>186604</xdr:rowOff>
    </xdr:to>
    <xdr:pic>
      <xdr:nvPicPr>
        <xdr:cNvPr id="42" name="Picture 41" descr="manful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55724" y="32562800"/>
          <a:ext cx="1000125" cy="789854"/>
        </a:xfrm>
        <a:prstGeom prst="rect">
          <a:avLst/>
        </a:prstGeom>
      </xdr:spPr>
    </xdr:pic>
    <xdr:clientData/>
  </xdr:twoCellAnchor>
  <xdr:twoCellAnchor editAs="oneCell">
    <xdr:from>
      <xdr:col>1</xdr:col>
      <xdr:colOff>927858</xdr:colOff>
      <xdr:row>35</xdr:row>
      <xdr:rowOff>142876</xdr:rowOff>
    </xdr:from>
    <xdr:to>
      <xdr:col>2</xdr:col>
      <xdr:colOff>7866</xdr:colOff>
      <xdr:row>35</xdr:row>
      <xdr:rowOff>187325</xdr:rowOff>
    </xdr:to>
    <xdr:pic>
      <xdr:nvPicPr>
        <xdr:cNvPr id="43" name="Picture 42" descr="anop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537458" y="30927676"/>
          <a:ext cx="929517" cy="1444624"/>
        </a:xfrm>
        <a:prstGeom prst="rect">
          <a:avLst/>
        </a:prstGeom>
      </xdr:spPr>
    </xdr:pic>
    <xdr:clientData/>
  </xdr:twoCellAnchor>
  <xdr:twoCellAnchor editAs="oneCell">
    <xdr:from>
      <xdr:col>1</xdr:col>
      <xdr:colOff>795937</xdr:colOff>
      <xdr:row>34</xdr:row>
      <xdr:rowOff>63501</xdr:rowOff>
    </xdr:from>
    <xdr:to>
      <xdr:col>2</xdr:col>
      <xdr:colOff>0</xdr:colOff>
      <xdr:row>34</xdr:row>
      <xdr:rowOff>187326</xdr:rowOff>
    </xdr:to>
    <xdr:pic>
      <xdr:nvPicPr>
        <xdr:cNvPr id="44" name="Picture 43" descr="NANU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405537" y="29771976"/>
          <a:ext cx="1156688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755089</xdr:colOff>
      <xdr:row>33</xdr:row>
      <xdr:rowOff>285750</xdr:rowOff>
    </xdr:from>
    <xdr:to>
      <xdr:col>2</xdr:col>
      <xdr:colOff>5228</xdr:colOff>
      <xdr:row>34</xdr:row>
      <xdr:rowOff>3174</xdr:rowOff>
    </xdr:to>
    <xdr:pic>
      <xdr:nvPicPr>
        <xdr:cNvPr id="45" name="Picture 44" descr="MADHU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64689" y="28451175"/>
          <a:ext cx="1102286" cy="1174749"/>
        </a:xfrm>
        <a:prstGeom prst="rect">
          <a:avLst/>
        </a:prstGeom>
      </xdr:spPr>
    </xdr:pic>
    <xdr:clientData/>
  </xdr:twoCellAnchor>
  <xdr:twoCellAnchor editAs="oneCell">
    <xdr:from>
      <xdr:col>1</xdr:col>
      <xdr:colOff>647243</xdr:colOff>
      <xdr:row>32</xdr:row>
      <xdr:rowOff>95250</xdr:rowOff>
    </xdr:from>
    <xdr:to>
      <xdr:col>2</xdr:col>
      <xdr:colOff>2261</xdr:colOff>
      <xdr:row>33</xdr:row>
      <xdr:rowOff>3174</xdr:rowOff>
    </xdr:to>
    <xdr:pic>
      <xdr:nvPicPr>
        <xdr:cNvPr id="46" name="Picture 45" descr="BHANKAR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56843" y="27231975"/>
          <a:ext cx="1083132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64</xdr:row>
      <xdr:rowOff>63501</xdr:rowOff>
    </xdr:from>
    <xdr:to>
      <xdr:col>2</xdr:col>
      <xdr:colOff>9526</xdr:colOff>
      <xdr:row>65</xdr:row>
      <xdr:rowOff>0</xdr:rowOff>
    </xdr:to>
    <xdr:pic>
      <xdr:nvPicPr>
        <xdr:cNvPr id="47" name="Picture 46" descr="SUNIL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08100" y="64319151"/>
          <a:ext cx="888999" cy="746124"/>
        </a:xfrm>
        <a:prstGeom prst="rect">
          <a:avLst/>
        </a:prstGeom>
      </xdr:spPr>
    </xdr:pic>
    <xdr:clientData/>
  </xdr:twoCellAnchor>
  <xdr:twoCellAnchor editAs="oneCell">
    <xdr:from>
      <xdr:col>1</xdr:col>
      <xdr:colOff>950362</xdr:colOff>
      <xdr:row>63</xdr:row>
      <xdr:rowOff>95250</xdr:rowOff>
    </xdr:from>
    <xdr:to>
      <xdr:col>2</xdr:col>
      <xdr:colOff>0</xdr:colOff>
      <xdr:row>64</xdr:row>
      <xdr:rowOff>672</xdr:rowOff>
    </xdr:to>
    <xdr:pic>
      <xdr:nvPicPr>
        <xdr:cNvPr id="48" name="Picture 47" descr="BAKTEAM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559962" y="63446025"/>
          <a:ext cx="621263" cy="715047"/>
        </a:xfrm>
        <a:prstGeom prst="rect">
          <a:avLst/>
        </a:prstGeom>
      </xdr:spPr>
    </xdr:pic>
    <xdr:clientData/>
  </xdr:twoCellAnchor>
  <xdr:twoCellAnchor editAs="oneCell">
    <xdr:from>
      <xdr:col>1</xdr:col>
      <xdr:colOff>840055</xdr:colOff>
      <xdr:row>70</xdr:row>
      <xdr:rowOff>47626</xdr:rowOff>
    </xdr:from>
    <xdr:to>
      <xdr:col>2</xdr:col>
      <xdr:colOff>3710</xdr:colOff>
      <xdr:row>70</xdr:row>
      <xdr:rowOff>187325</xdr:rowOff>
    </xdr:to>
    <xdr:pic>
      <xdr:nvPicPr>
        <xdr:cNvPr id="49" name="Picture 48" descr="BABLI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49655" y="71694676"/>
          <a:ext cx="874445" cy="1063624"/>
        </a:xfrm>
        <a:prstGeom prst="rect">
          <a:avLst/>
        </a:prstGeom>
      </xdr:spPr>
    </xdr:pic>
    <xdr:clientData/>
  </xdr:twoCellAnchor>
  <xdr:twoCellAnchor editAs="oneCell">
    <xdr:from>
      <xdr:col>1</xdr:col>
      <xdr:colOff>777871</xdr:colOff>
      <xdr:row>69</xdr:row>
      <xdr:rowOff>31750</xdr:rowOff>
    </xdr:from>
    <xdr:to>
      <xdr:col>2</xdr:col>
      <xdr:colOff>3175</xdr:colOff>
      <xdr:row>69</xdr:row>
      <xdr:rowOff>187325</xdr:rowOff>
    </xdr:to>
    <xdr:pic>
      <xdr:nvPicPr>
        <xdr:cNvPr id="50" name="Picture 49" descr="LAKHAN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87471" y="70069075"/>
          <a:ext cx="825504" cy="984250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68</xdr:row>
      <xdr:rowOff>12339</xdr:rowOff>
    </xdr:from>
    <xdr:to>
      <xdr:col>2</xdr:col>
      <xdr:colOff>3617</xdr:colOff>
      <xdr:row>69</xdr:row>
      <xdr:rowOff>0</xdr:rowOff>
    </xdr:to>
    <xdr:pic>
      <xdr:nvPicPr>
        <xdr:cNvPr id="51" name="Picture 50" descr="RATAN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101725" y="68154189"/>
          <a:ext cx="587817" cy="702036"/>
        </a:xfrm>
        <a:prstGeom prst="rect">
          <a:avLst/>
        </a:prstGeom>
      </xdr:spPr>
    </xdr:pic>
    <xdr:clientData/>
  </xdr:twoCellAnchor>
  <xdr:twoCellAnchor editAs="oneCell">
    <xdr:from>
      <xdr:col>1</xdr:col>
      <xdr:colOff>865470</xdr:colOff>
      <xdr:row>67</xdr:row>
      <xdr:rowOff>31750</xdr:rowOff>
    </xdr:from>
    <xdr:to>
      <xdr:col>1</xdr:col>
      <xdr:colOff>609216</xdr:colOff>
      <xdr:row>67</xdr:row>
      <xdr:rowOff>187325</xdr:rowOff>
    </xdr:to>
    <xdr:pic>
      <xdr:nvPicPr>
        <xdr:cNvPr id="52" name="Picture 51" descr="SUBH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75070" y="67011550"/>
          <a:ext cx="818229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689552</xdr:colOff>
      <xdr:row>66</xdr:row>
      <xdr:rowOff>79374</xdr:rowOff>
    </xdr:from>
    <xdr:to>
      <xdr:col>2</xdr:col>
      <xdr:colOff>7504</xdr:colOff>
      <xdr:row>66</xdr:row>
      <xdr:rowOff>190499</xdr:rowOff>
    </xdr:to>
    <xdr:pic>
      <xdr:nvPicPr>
        <xdr:cNvPr id="53" name="Picture 52" descr="MOHANM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99152" y="66325749"/>
          <a:ext cx="853498" cy="549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1189884</xdr:colOff>
      <xdr:row>65</xdr:row>
      <xdr:rowOff>31750</xdr:rowOff>
    </xdr:from>
    <xdr:to>
      <xdr:col>2</xdr:col>
      <xdr:colOff>1</xdr:colOff>
      <xdr:row>66</xdr:row>
      <xdr:rowOff>2179</xdr:rowOff>
    </xdr:to>
    <xdr:pic>
      <xdr:nvPicPr>
        <xdr:cNvPr id="54" name="Picture 53" descr="RAMCHAND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799484" y="65335150"/>
          <a:ext cx="572242" cy="6752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55</xdr:row>
      <xdr:rowOff>47625</xdr:rowOff>
    </xdr:from>
    <xdr:to>
      <xdr:col>2</xdr:col>
      <xdr:colOff>3175</xdr:colOff>
      <xdr:row>55</xdr:row>
      <xdr:rowOff>189099</xdr:rowOff>
    </xdr:to>
    <xdr:pic>
      <xdr:nvPicPr>
        <xdr:cNvPr id="55" name="Picture 54" descr="PHOOL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62100" y="55302150"/>
          <a:ext cx="603250" cy="493899"/>
        </a:xfrm>
        <a:prstGeom prst="rect">
          <a:avLst/>
        </a:prstGeom>
      </xdr:spPr>
    </xdr:pic>
    <xdr:clientData/>
  </xdr:twoCellAnchor>
  <xdr:twoCellAnchor editAs="oneCell">
    <xdr:from>
      <xdr:col>1</xdr:col>
      <xdr:colOff>667446</xdr:colOff>
      <xdr:row>54</xdr:row>
      <xdr:rowOff>79374</xdr:rowOff>
    </xdr:from>
    <xdr:to>
      <xdr:col>2</xdr:col>
      <xdr:colOff>1393</xdr:colOff>
      <xdr:row>55</xdr:row>
      <xdr:rowOff>3173</xdr:rowOff>
    </xdr:to>
    <xdr:pic>
      <xdr:nvPicPr>
        <xdr:cNvPr id="56" name="Picture 55" descr="RAM SH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7046" y="54495699"/>
          <a:ext cx="856553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938347</xdr:colOff>
      <xdr:row>58</xdr:row>
      <xdr:rowOff>28015</xdr:rowOff>
    </xdr:from>
    <xdr:to>
      <xdr:col>2</xdr:col>
      <xdr:colOff>0</xdr:colOff>
      <xdr:row>58</xdr:row>
      <xdr:rowOff>188096</xdr:rowOff>
    </xdr:to>
    <xdr:pic>
      <xdr:nvPicPr>
        <xdr:cNvPr id="57" name="Picture 56" descr="ACH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547947" y="58397215"/>
          <a:ext cx="680903" cy="645856"/>
        </a:xfrm>
        <a:prstGeom prst="rect">
          <a:avLst/>
        </a:prstGeom>
      </xdr:spPr>
    </xdr:pic>
    <xdr:clientData/>
  </xdr:twoCellAnchor>
  <xdr:twoCellAnchor editAs="oneCell">
    <xdr:from>
      <xdr:col>1</xdr:col>
      <xdr:colOff>753419</xdr:colOff>
      <xdr:row>62</xdr:row>
      <xdr:rowOff>157966</xdr:rowOff>
    </xdr:from>
    <xdr:to>
      <xdr:col>2</xdr:col>
      <xdr:colOff>2439</xdr:colOff>
      <xdr:row>62</xdr:row>
      <xdr:rowOff>187325</xdr:rowOff>
    </xdr:to>
    <xdr:pic>
      <xdr:nvPicPr>
        <xdr:cNvPr id="58" name="Picture 57" descr="MEER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63019" y="62365741"/>
          <a:ext cx="572995" cy="572284"/>
        </a:xfrm>
        <a:prstGeom prst="rect">
          <a:avLst/>
        </a:prstGeom>
      </xdr:spPr>
    </xdr:pic>
    <xdr:clientData/>
  </xdr:twoCellAnchor>
  <xdr:twoCellAnchor editAs="oneCell">
    <xdr:from>
      <xdr:col>1</xdr:col>
      <xdr:colOff>1000670</xdr:colOff>
      <xdr:row>61</xdr:row>
      <xdr:rowOff>81239</xdr:rowOff>
    </xdr:from>
    <xdr:to>
      <xdr:col>2</xdr:col>
      <xdr:colOff>3174</xdr:colOff>
      <xdr:row>61</xdr:row>
      <xdr:rowOff>186062</xdr:rowOff>
    </xdr:to>
    <xdr:pic>
      <xdr:nvPicPr>
        <xdr:cNvPr id="59" name="Picture 58" descr="KALO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610270" y="61098389"/>
          <a:ext cx="650329" cy="704898"/>
        </a:xfrm>
        <a:prstGeom prst="rect">
          <a:avLst/>
        </a:prstGeom>
      </xdr:spPr>
    </xdr:pic>
    <xdr:clientData/>
  </xdr:twoCellAnchor>
  <xdr:twoCellAnchor editAs="oneCell">
    <xdr:from>
      <xdr:col>1</xdr:col>
      <xdr:colOff>716039</xdr:colOff>
      <xdr:row>60</xdr:row>
      <xdr:rowOff>111125</xdr:rowOff>
    </xdr:from>
    <xdr:to>
      <xdr:col>2</xdr:col>
      <xdr:colOff>3329</xdr:colOff>
      <xdr:row>60</xdr:row>
      <xdr:rowOff>189207</xdr:rowOff>
    </xdr:to>
    <xdr:pic>
      <xdr:nvPicPr>
        <xdr:cNvPr id="60" name="Picture 59" descr="KARAN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25639" y="60194825"/>
          <a:ext cx="760335" cy="735307"/>
        </a:xfrm>
        <a:prstGeom prst="rect">
          <a:avLst/>
        </a:prstGeom>
      </xdr:spPr>
    </xdr:pic>
    <xdr:clientData/>
  </xdr:twoCellAnchor>
  <xdr:twoCellAnchor editAs="oneCell">
    <xdr:from>
      <xdr:col>1</xdr:col>
      <xdr:colOff>930089</xdr:colOff>
      <xdr:row>59</xdr:row>
      <xdr:rowOff>47626</xdr:rowOff>
    </xdr:from>
    <xdr:to>
      <xdr:col>2</xdr:col>
      <xdr:colOff>3415</xdr:colOff>
      <xdr:row>60</xdr:row>
      <xdr:rowOff>3176</xdr:rowOff>
    </xdr:to>
    <xdr:pic>
      <xdr:nvPicPr>
        <xdr:cNvPr id="61" name="Picture 60" descr="JUGAL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539689" y="59178826"/>
          <a:ext cx="930701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57</xdr:row>
      <xdr:rowOff>15874</xdr:rowOff>
    </xdr:from>
    <xdr:to>
      <xdr:col>2</xdr:col>
      <xdr:colOff>4354</xdr:colOff>
      <xdr:row>57</xdr:row>
      <xdr:rowOff>187325</xdr:rowOff>
    </xdr:to>
    <xdr:pic>
      <xdr:nvPicPr>
        <xdr:cNvPr id="62" name="Picture 61" descr="RAJENDER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1600" y="57537349"/>
          <a:ext cx="1110071" cy="7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56</xdr:row>
      <xdr:rowOff>15875</xdr:rowOff>
    </xdr:from>
    <xdr:to>
      <xdr:col>2</xdr:col>
      <xdr:colOff>351</xdr:colOff>
      <xdr:row>57</xdr:row>
      <xdr:rowOff>2475</xdr:rowOff>
    </xdr:to>
    <xdr:pic>
      <xdr:nvPicPr>
        <xdr:cNvPr id="63" name="Picture 62" descr="PRAKASH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92225" y="56241950"/>
          <a:ext cx="956026" cy="89147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508001</xdr:colOff>
      <xdr:row>71</xdr:row>
      <xdr:rowOff>108258</xdr:rowOff>
    </xdr:from>
    <xdr:to>
      <xdr:col>2</xdr:col>
      <xdr:colOff>3176</xdr:colOff>
      <xdr:row>71</xdr:row>
      <xdr:rowOff>187325</xdr:rowOff>
    </xdr:to>
    <xdr:pic>
      <xdr:nvPicPr>
        <xdr:cNvPr id="64" name="Picture 63" descr="DEEV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17601" y="73384083"/>
          <a:ext cx="952500" cy="1174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3"/>
  <sheetViews>
    <sheetView topLeftCell="A74" zoomScale="70" zoomScaleNormal="70" workbookViewId="0">
      <selection activeCell="A74" sqref="A74"/>
    </sheetView>
  </sheetViews>
  <sheetFormatPr defaultRowHeight="15"/>
  <cols>
    <col min="1" max="1" width="15.28515625" style="14" customWidth="1"/>
    <col min="2" max="2" width="11.140625" customWidth="1"/>
    <col min="3" max="3" width="29.5703125" bestFit="1" customWidth="1"/>
    <col min="4" max="4" width="16.7109375" customWidth="1"/>
    <col min="5" max="5" width="8.85546875" customWidth="1"/>
    <col min="6" max="6" width="11" bestFit="1" customWidth="1"/>
    <col min="7" max="7" width="11" customWidth="1"/>
    <col min="8" max="8" width="11.5703125" customWidth="1"/>
    <col min="9" max="9" width="14.7109375" customWidth="1"/>
    <col min="10" max="10" width="22" bestFit="1" customWidth="1"/>
    <col min="13" max="14" width="49.28515625" bestFit="1" customWidth="1"/>
    <col min="15" max="15" width="46.85546875" bestFit="1" customWidth="1"/>
    <col min="16" max="16" width="22.42578125" customWidth="1"/>
    <col min="17" max="17" width="39.7109375" bestFit="1" customWidth="1"/>
    <col min="18" max="18" width="42.85546875" bestFit="1" customWidth="1"/>
  </cols>
  <sheetData>
    <row r="1" spans="1:23">
      <c r="A1" s="79" t="s">
        <v>0</v>
      </c>
      <c r="B1" s="81" t="s">
        <v>18</v>
      </c>
      <c r="R1" s="1"/>
      <c r="S1" s="4"/>
      <c r="T1" s="4"/>
      <c r="U1" s="4"/>
      <c r="V1" s="4"/>
      <c r="W1" s="4"/>
    </row>
    <row r="2" spans="1:23">
      <c r="A2" s="79"/>
      <c r="B2" s="81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7"/>
      <c r="S2" s="5"/>
      <c r="T2" s="5"/>
      <c r="U2" s="5"/>
      <c r="V2" s="5"/>
      <c r="W2" s="5"/>
    </row>
    <row r="3" spans="1:23">
      <c r="A3" s="79"/>
      <c r="B3" s="81"/>
      <c r="C3" s="75" t="s">
        <v>1</v>
      </c>
      <c r="D3" s="77"/>
      <c r="E3" s="75"/>
      <c r="F3" s="77"/>
      <c r="G3" s="11"/>
      <c r="H3" s="1"/>
      <c r="I3" s="75" t="s">
        <v>2</v>
      </c>
      <c r="J3" s="77"/>
      <c r="K3" s="75"/>
      <c r="L3" s="77"/>
      <c r="M3" s="12"/>
      <c r="N3" s="75" t="s">
        <v>3</v>
      </c>
      <c r="O3" s="77"/>
      <c r="P3" s="1"/>
      <c r="Q3" s="3"/>
      <c r="R3" s="1"/>
      <c r="S3" s="4"/>
      <c r="T3" s="4"/>
      <c r="U3" s="4"/>
      <c r="V3" s="4"/>
      <c r="W3" s="4"/>
    </row>
    <row r="4" spans="1:23">
      <c r="A4" s="79"/>
      <c r="B4" s="81"/>
      <c r="C4" s="75" t="s">
        <v>4</v>
      </c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7"/>
      <c r="S4" s="5"/>
      <c r="T4" s="5"/>
      <c r="U4" s="5"/>
      <c r="V4" s="5"/>
      <c r="W4" s="8"/>
    </row>
    <row r="5" spans="1:23">
      <c r="A5" s="80"/>
      <c r="B5" s="82"/>
      <c r="C5" s="73" t="s">
        <v>7</v>
      </c>
      <c r="D5" s="74"/>
      <c r="E5" s="73" t="s">
        <v>19</v>
      </c>
      <c r="F5" s="78"/>
      <c r="G5" s="78"/>
      <c r="H5" s="74"/>
      <c r="I5" s="2" t="s">
        <v>8</v>
      </c>
      <c r="J5" s="2" t="s">
        <v>21</v>
      </c>
      <c r="K5" s="73" t="s">
        <v>9</v>
      </c>
      <c r="L5" s="74"/>
      <c r="M5" s="2" t="s">
        <v>12</v>
      </c>
      <c r="N5" s="2" t="s">
        <v>13</v>
      </c>
      <c r="O5" s="2" t="s">
        <v>17</v>
      </c>
      <c r="P5" s="73" t="s">
        <v>16</v>
      </c>
      <c r="Q5" s="74"/>
      <c r="R5" s="2" t="s">
        <v>15</v>
      </c>
      <c r="S5" s="6"/>
      <c r="T5" s="6"/>
      <c r="U5" s="6"/>
      <c r="V5" s="6"/>
      <c r="W5" s="6"/>
    </row>
    <row r="6" spans="1:23">
      <c r="A6" s="2"/>
      <c r="B6" s="1"/>
      <c r="C6" s="73"/>
      <c r="D6" s="74"/>
      <c r="E6" s="2" t="s">
        <v>5</v>
      </c>
      <c r="F6" s="2" t="s">
        <v>6</v>
      </c>
      <c r="G6" s="73" t="s">
        <v>25</v>
      </c>
      <c r="H6" s="74"/>
      <c r="I6" s="2"/>
      <c r="J6" s="2"/>
      <c r="K6" s="2" t="s">
        <v>10</v>
      </c>
      <c r="L6" s="2" t="s">
        <v>11</v>
      </c>
      <c r="M6" s="2"/>
      <c r="N6" s="2"/>
      <c r="O6" s="2"/>
      <c r="P6" s="2" t="s">
        <v>14</v>
      </c>
      <c r="Q6" s="2" t="s">
        <v>20</v>
      </c>
      <c r="R6" s="2"/>
      <c r="S6" s="6"/>
      <c r="T6" s="6"/>
      <c r="U6" s="6"/>
      <c r="V6" s="6"/>
      <c r="W6" s="6"/>
    </row>
    <row r="7" spans="1:23" ht="14.25" customHeight="1">
      <c r="A7" s="2"/>
      <c r="B7" s="10"/>
      <c r="C7" s="83"/>
      <c r="D7" s="84"/>
      <c r="E7" s="9"/>
      <c r="F7" s="9"/>
      <c r="G7" s="9" t="s">
        <v>23</v>
      </c>
      <c r="H7" s="9" t="s">
        <v>24</v>
      </c>
      <c r="I7" s="9"/>
      <c r="J7" s="9" t="s">
        <v>22</v>
      </c>
      <c r="K7" s="9"/>
      <c r="L7" s="9"/>
      <c r="M7" s="9"/>
      <c r="N7" s="9"/>
      <c r="O7" s="9"/>
      <c r="P7" s="9"/>
      <c r="Q7" s="9"/>
      <c r="R7" s="9"/>
      <c r="S7" s="7"/>
      <c r="T7" s="7"/>
      <c r="U7" s="7"/>
      <c r="V7" s="7"/>
      <c r="W7" s="7"/>
    </row>
    <row r="8" spans="1:23" ht="37.5" customHeight="1">
      <c r="A8" s="13">
        <v>1</v>
      </c>
      <c r="B8" s="1"/>
      <c r="C8" s="85"/>
      <c r="D8" s="8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4"/>
      <c r="T8" s="4"/>
      <c r="U8" s="4"/>
      <c r="V8" s="4"/>
      <c r="W8" s="4"/>
    </row>
    <row r="9" spans="1:23" ht="52.5" customHeight="1">
      <c r="A9" s="13">
        <v>1</v>
      </c>
      <c r="B9" s="1"/>
      <c r="C9" s="13" t="s">
        <v>26</v>
      </c>
      <c r="D9" s="13" t="s">
        <v>27</v>
      </c>
      <c r="E9" s="13">
        <v>2</v>
      </c>
      <c r="F9" s="13">
        <v>0</v>
      </c>
      <c r="G9" s="13"/>
      <c r="H9" s="13">
        <v>1</v>
      </c>
      <c r="I9" s="13">
        <v>45</v>
      </c>
      <c r="J9" s="13" t="s">
        <v>28</v>
      </c>
      <c r="K9" s="13" t="s">
        <v>29</v>
      </c>
      <c r="L9" s="13"/>
      <c r="M9" s="13" t="s">
        <v>30</v>
      </c>
      <c r="N9" s="15" t="s">
        <v>42</v>
      </c>
      <c r="O9" s="13" t="s">
        <v>31</v>
      </c>
      <c r="P9" s="13" t="s">
        <v>32</v>
      </c>
      <c r="Q9" s="13" t="s">
        <v>33</v>
      </c>
      <c r="R9" s="13" t="s">
        <v>34</v>
      </c>
    </row>
    <row r="10" spans="1:23" ht="46.5" customHeight="1">
      <c r="A10" s="13">
        <v>2</v>
      </c>
      <c r="B10" s="1"/>
      <c r="C10" s="13" t="s">
        <v>35</v>
      </c>
      <c r="D10" s="13" t="s">
        <v>36</v>
      </c>
      <c r="E10" s="13">
        <v>1</v>
      </c>
      <c r="F10" s="13">
        <v>3</v>
      </c>
      <c r="G10" s="13">
        <v>0</v>
      </c>
      <c r="H10" s="13">
        <v>0</v>
      </c>
      <c r="I10" s="13">
        <v>40</v>
      </c>
      <c r="J10" s="13" t="s">
        <v>28</v>
      </c>
      <c r="K10" s="13" t="s">
        <v>29</v>
      </c>
      <c r="L10" s="13"/>
      <c r="M10" s="13" t="s">
        <v>37</v>
      </c>
      <c r="N10" s="13" t="s">
        <v>37</v>
      </c>
      <c r="O10" s="13" t="s">
        <v>38</v>
      </c>
      <c r="P10" s="13" t="s">
        <v>39</v>
      </c>
      <c r="Q10" s="13" t="s">
        <v>33</v>
      </c>
      <c r="R10" s="13" t="s">
        <v>40</v>
      </c>
    </row>
    <row r="11" spans="1:23" ht="50.25" customHeight="1">
      <c r="A11" s="13">
        <v>3</v>
      </c>
      <c r="B11" s="1"/>
      <c r="C11" s="13" t="s">
        <v>41</v>
      </c>
      <c r="D11" s="13" t="s">
        <v>36</v>
      </c>
      <c r="E11" s="13">
        <v>0</v>
      </c>
      <c r="F11" s="13">
        <v>2</v>
      </c>
      <c r="G11" s="13">
        <v>0</v>
      </c>
      <c r="H11" s="13">
        <v>0</v>
      </c>
      <c r="I11" s="13">
        <v>57</v>
      </c>
      <c r="J11" s="13" t="s">
        <v>28</v>
      </c>
      <c r="K11" s="13" t="s">
        <v>29</v>
      </c>
      <c r="L11" s="13"/>
      <c r="M11" s="15" t="s">
        <v>42</v>
      </c>
      <c r="N11" s="15" t="s">
        <v>42</v>
      </c>
      <c r="O11" s="13" t="s">
        <v>38</v>
      </c>
      <c r="P11" s="13" t="s">
        <v>39</v>
      </c>
      <c r="Q11" s="13" t="s">
        <v>33</v>
      </c>
      <c r="R11" s="13" t="s">
        <v>40</v>
      </c>
    </row>
    <row r="12" spans="1:23" ht="64.5" customHeight="1">
      <c r="A12" s="13">
        <v>4</v>
      </c>
      <c r="B12" s="1"/>
      <c r="C12" s="13" t="s">
        <v>43</v>
      </c>
      <c r="D12" s="13" t="s">
        <v>44</v>
      </c>
      <c r="E12" s="13">
        <v>2</v>
      </c>
      <c r="F12" s="13">
        <v>0</v>
      </c>
      <c r="G12" s="13">
        <v>0</v>
      </c>
      <c r="H12" s="13">
        <v>0</v>
      </c>
      <c r="I12" s="13">
        <v>50</v>
      </c>
      <c r="J12" s="13" t="s">
        <v>28</v>
      </c>
      <c r="K12" s="13" t="s">
        <v>29</v>
      </c>
      <c r="L12" s="13"/>
      <c r="M12" s="13" t="s">
        <v>45</v>
      </c>
      <c r="N12" s="13" t="s">
        <v>45</v>
      </c>
      <c r="O12" s="13"/>
      <c r="P12" s="13" t="s">
        <v>46</v>
      </c>
      <c r="Q12" s="13" t="s">
        <v>33</v>
      </c>
      <c r="R12" s="13"/>
    </row>
    <row r="13" spans="1:23" ht="51.75" customHeight="1">
      <c r="A13" s="13">
        <v>5</v>
      </c>
      <c r="B13" s="1"/>
      <c r="C13" s="13" t="s">
        <v>47</v>
      </c>
      <c r="D13" s="13" t="s">
        <v>48</v>
      </c>
      <c r="E13" s="13">
        <v>0</v>
      </c>
      <c r="F13" s="13">
        <v>0</v>
      </c>
      <c r="G13" s="13">
        <v>0</v>
      </c>
      <c r="H13" s="13">
        <v>0</v>
      </c>
      <c r="I13" s="13">
        <v>62</v>
      </c>
      <c r="J13" s="13" t="s">
        <v>28</v>
      </c>
      <c r="K13" s="13"/>
      <c r="L13" s="13" t="s">
        <v>49</v>
      </c>
      <c r="M13" s="13" t="s">
        <v>30</v>
      </c>
      <c r="N13" s="13" t="s">
        <v>50</v>
      </c>
      <c r="O13" s="13" t="s">
        <v>31</v>
      </c>
      <c r="P13" s="13" t="s">
        <v>39</v>
      </c>
      <c r="Q13" s="13" t="s">
        <v>33</v>
      </c>
      <c r="R13" s="13" t="s">
        <v>34</v>
      </c>
    </row>
    <row r="14" spans="1:23" ht="51.75" customHeight="1">
      <c r="A14" s="13">
        <v>6</v>
      </c>
      <c r="B14" s="1"/>
      <c r="C14" s="13" t="s">
        <v>51</v>
      </c>
      <c r="D14" s="13" t="s">
        <v>52</v>
      </c>
      <c r="E14" s="13">
        <v>2</v>
      </c>
      <c r="F14" s="13">
        <v>0</v>
      </c>
      <c r="G14" s="13">
        <v>0</v>
      </c>
      <c r="H14" s="13">
        <v>0</v>
      </c>
      <c r="I14" s="13">
        <v>50</v>
      </c>
      <c r="J14" s="13" t="s">
        <v>28</v>
      </c>
      <c r="K14" s="13" t="s">
        <v>29</v>
      </c>
      <c r="L14" s="13"/>
      <c r="M14" s="13" t="s">
        <v>53</v>
      </c>
      <c r="N14" s="13" t="s">
        <v>53</v>
      </c>
      <c r="O14" s="13" t="s">
        <v>53</v>
      </c>
      <c r="P14" s="13" t="s">
        <v>39</v>
      </c>
      <c r="Q14" s="13" t="s">
        <v>33</v>
      </c>
      <c r="R14" s="13" t="s">
        <v>54</v>
      </c>
    </row>
    <row r="15" spans="1:23" ht="52.5" customHeight="1">
      <c r="A15" s="13">
        <v>7</v>
      </c>
      <c r="B15" s="1"/>
      <c r="C15" s="13" t="s">
        <v>55</v>
      </c>
      <c r="D15" s="13" t="s">
        <v>56</v>
      </c>
      <c r="E15" s="13">
        <v>2</v>
      </c>
      <c r="F15" s="13">
        <v>1</v>
      </c>
      <c r="G15" s="13">
        <v>0</v>
      </c>
      <c r="H15" s="13">
        <v>0</v>
      </c>
      <c r="I15" s="13">
        <v>35</v>
      </c>
      <c r="J15" s="13" t="s">
        <v>28</v>
      </c>
      <c r="K15" s="13" t="s">
        <v>29</v>
      </c>
      <c r="L15" s="13"/>
      <c r="M15" s="13" t="s">
        <v>58</v>
      </c>
      <c r="N15" s="13" t="s">
        <v>57</v>
      </c>
      <c r="O15" s="13" t="s">
        <v>58</v>
      </c>
      <c r="P15" s="13" t="s">
        <v>39</v>
      </c>
      <c r="Q15" s="13" t="s">
        <v>33</v>
      </c>
      <c r="R15" s="13" t="s">
        <v>59</v>
      </c>
    </row>
    <row r="16" spans="1:23" ht="44.25" customHeight="1">
      <c r="A16" s="13">
        <v>8</v>
      </c>
      <c r="B16" s="1"/>
      <c r="C16" s="13" t="s">
        <v>60</v>
      </c>
      <c r="D16" s="13" t="s">
        <v>61</v>
      </c>
      <c r="E16" s="13">
        <v>0</v>
      </c>
      <c r="F16" s="13">
        <v>0</v>
      </c>
      <c r="G16" s="13">
        <v>0</v>
      </c>
      <c r="H16" s="13">
        <v>0</v>
      </c>
      <c r="I16" s="13">
        <v>74</v>
      </c>
      <c r="J16" s="13" t="s">
        <v>28</v>
      </c>
      <c r="K16" s="13" t="s">
        <v>29</v>
      </c>
      <c r="L16" s="13"/>
      <c r="M16" s="13" t="s">
        <v>62</v>
      </c>
      <c r="N16" s="13" t="s">
        <v>57</v>
      </c>
      <c r="O16" s="13" t="s">
        <v>63</v>
      </c>
      <c r="P16" s="13" t="s">
        <v>32</v>
      </c>
      <c r="Q16" s="13" t="s">
        <v>33</v>
      </c>
      <c r="R16" s="13" t="s">
        <v>59</v>
      </c>
    </row>
    <row r="17" spans="1:18" ht="65.25" customHeight="1">
      <c r="A17" s="13">
        <v>9</v>
      </c>
      <c r="B17" s="1"/>
      <c r="C17" s="13" t="s">
        <v>64</v>
      </c>
      <c r="D17" s="13" t="s">
        <v>65</v>
      </c>
      <c r="E17" s="13">
        <v>0</v>
      </c>
      <c r="F17" s="13">
        <v>1</v>
      </c>
      <c r="G17" s="13">
        <v>0</v>
      </c>
      <c r="H17" s="13">
        <v>0</v>
      </c>
      <c r="I17" s="13">
        <v>38</v>
      </c>
      <c r="J17" s="13" t="s">
        <v>28</v>
      </c>
      <c r="K17" s="13" t="s">
        <v>29</v>
      </c>
      <c r="L17" s="13"/>
      <c r="M17" s="13" t="s">
        <v>66</v>
      </c>
      <c r="N17" s="13" t="s">
        <v>66</v>
      </c>
      <c r="O17" s="13" t="s">
        <v>63</v>
      </c>
      <c r="P17" s="13" t="s">
        <v>39</v>
      </c>
      <c r="Q17" s="13" t="s">
        <v>33</v>
      </c>
      <c r="R17" s="13" t="s">
        <v>67</v>
      </c>
    </row>
    <row r="18" spans="1:18">
      <c r="A18" s="13">
        <v>10</v>
      </c>
      <c r="B18" s="1"/>
      <c r="C18" s="13" t="s">
        <v>68</v>
      </c>
      <c r="D18" s="13" t="s">
        <v>69</v>
      </c>
      <c r="E18" s="13">
        <v>1</v>
      </c>
      <c r="F18" s="13">
        <v>1</v>
      </c>
      <c r="G18" s="13">
        <v>0</v>
      </c>
      <c r="H18" s="13">
        <v>0</v>
      </c>
      <c r="I18" s="13">
        <v>31</v>
      </c>
      <c r="J18" s="13" t="s">
        <v>28</v>
      </c>
      <c r="K18" s="13" t="s">
        <v>29</v>
      </c>
      <c r="L18" s="13"/>
      <c r="M18" s="13" t="s">
        <v>70</v>
      </c>
      <c r="N18" s="13" t="s">
        <v>70</v>
      </c>
      <c r="O18" s="13" t="s">
        <v>70</v>
      </c>
      <c r="P18" s="13" t="s">
        <v>39</v>
      </c>
      <c r="Q18" s="13" t="s">
        <v>33</v>
      </c>
      <c r="R18" s="13" t="s">
        <v>54</v>
      </c>
    </row>
    <row r="19" spans="1:18" ht="49.5" customHeight="1">
      <c r="A19" s="13">
        <v>11</v>
      </c>
      <c r="B19" s="1"/>
      <c r="C19" s="13" t="s">
        <v>71</v>
      </c>
      <c r="D19" s="13" t="s">
        <v>72</v>
      </c>
      <c r="E19" s="13">
        <v>0</v>
      </c>
      <c r="F19" s="13">
        <v>0</v>
      </c>
      <c r="G19" s="13">
        <v>0</v>
      </c>
      <c r="H19" s="13">
        <v>0</v>
      </c>
      <c r="I19" s="13">
        <v>19</v>
      </c>
      <c r="J19" s="13" t="s">
        <v>28</v>
      </c>
      <c r="K19" s="13" t="s">
        <v>29</v>
      </c>
      <c r="L19" s="13"/>
      <c r="M19" s="13" t="s">
        <v>53</v>
      </c>
      <c r="N19" s="13" t="s">
        <v>73</v>
      </c>
      <c r="O19" s="13" t="s">
        <v>58</v>
      </c>
      <c r="P19" s="13" t="s">
        <v>39</v>
      </c>
      <c r="Q19" s="13" t="s">
        <v>33</v>
      </c>
      <c r="R19" s="13" t="s">
        <v>59</v>
      </c>
    </row>
    <row r="20" spans="1:18" ht="53.25" customHeight="1">
      <c r="A20" s="13">
        <v>12</v>
      </c>
      <c r="B20" s="1"/>
      <c r="C20" s="13" t="s">
        <v>72</v>
      </c>
      <c r="D20" s="13" t="s">
        <v>74</v>
      </c>
      <c r="E20" s="13">
        <v>1</v>
      </c>
      <c r="F20" s="13">
        <v>0</v>
      </c>
      <c r="G20" s="13">
        <v>0</v>
      </c>
      <c r="H20" s="13">
        <v>0</v>
      </c>
      <c r="I20" s="13">
        <v>45</v>
      </c>
      <c r="J20" s="13" t="s">
        <v>28</v>
      </c>
      <c r="K20" s="13" t="s">
        <v>29</v>
      </c>
      <c r="L20" s="13"/>
      <c r="M20" s="13" t="s">
        <v>75</v>
      </c>
      <c r="N20" s="13" t="s">
        <v>76</v>
      </c>
      <c r="O20" s="13" t="s">
        <v>58</v>
      </c>
      <c r="P20" s="13" t="s">
        <v>39</v>
      </c>
      <c r="Q20" s="13" t="s">
        <v>33</v>
      </c>
      <c r="R20" s="13" t="s">
        <v>59</v>
      </c>
    </row>
    <row r="21" spans="1:18">
      <c r="A21" s="13">
        <v>13</v>
      </c>
      <c r="B21" s="1"/>
      <c r="C21" s="13" t="s">
        <v>77</v>
      </c>
      <c r="D21" s="13" t="s">
        <v>78</v>
      </c>
      <c r="E21" s="13">
        <v>1</v>
      </c>
      <c r="F21" s="13">
        <v>2</v>
      </c>
      <c r="G21" s="13">
        <v>0</v>
      </c>
      <c r="H21" s="13">
        <v>0</v>
      </c>
      <c r="I21" s="13">
        <v>36</v>
      </c>
      <c r="J21" s="13" t="s">
        <v>28</v>
      </c>
      <c r="K21" s="13" t="s">
        <v>29</v>
      </c>
      <c r="L21" s="13"/>
      <c r="M21" s="13" t="s">
        <v>79</v>
      </c>
      <c r="N21" s="13" t="s">
        <v>80</v>
      </c>
      <c r="O21" s="13" t="s">
        <v>81</v>
      </c>
      <c r="P21" s="13" t="s">
        <v>32</v>
      </c>
      <c r="Q21" s="13" t="s">
        <v>33</v>
      </c>
      <c r="R21" s="13" t="s">
        <v>34</v>
      </c>
    </row>
    <row r="22" spans="1:18">
      <c r="A22" s="13">
        <v>14</v>
      </c>
      <c r="B22" s="1"/>
      <c r="C22" s="13" t="s">
        <v>82</v>
      </c>
      <c r="D22" s="13" t="s">
        <v>83</v>
      </c>
      <c r="E22" s="13">
        <v>2</v>
      </c>
      <c r="F22" s="13">
        <v>1</v>
      </c>
      <c r="G22" s="13">
        <v>0</v>
      </c>
      <c r="H22" s="13">
        <v>0</v>
      </c>
      <c r="I22" s="13">
        <v>23</v>
      </c>
      <c r="J22" s="13" t="s">
        <v>28</v>
      </c>
      <c r="K22" s="13" t="s">
        <v>29</v>
      </c>
      <c r="L22" s="13"/>
      <c r="M22" s="13" t="s">
        <v>58</v>
      </c>
      <c r="N22" s="13" t="s">
        <v>84</v>
      </c>
      <c r="O22" s="13" t="s">
        <v>58</v>
      </c>
      <c r="P22" s="13" t="s">
        <v>39</v>
      </c>
      <c r="Q22" s="13" t="s">
        <v>33</v>
      </c>
      <c r="R22" s="13" t="s">
        <v>59</v>
      </c>
    </row>
    <row r="23" spans="1:18" ht="49.5" customHeight="1">
      <c r="A23" s="13">
        <v>15</v>
      </c>
      <c r="B23" s="1"/>
      <c r="C23" s="13" t="s">
        <v>85</v>
      </c>
      <c r="D23" s="13" t="s">
        <v>86</v>
      </c>
      <c r="E23" s="13">
        <v>0</v>
      </c>
      <c r="F23" s="13">
        <v>1</v>
      </c>
      <c r="G23" s="13">
        <v>0</v>
      </c>
      <c r="H23" s="13">
        <v>0</v>
      </c>
      <c r="I23" s="13">
        <v>25</v>
      </c>
      <c r="J23" s="13" t="s">
        <v>28</v>
      </c>
      <c r="K23" s="13"/>
      <c r="L23" s="13" t="s">
        <v>33</v>
      </c>
      <c r="M23" s="13" t="s">
        <v>87</v>
      </c>
      <c r="N23" s="13" t="s">
        <v>84</v>
      </c>
      <c r="O23" s="13" t="s">
        <v>88</v>
      </c>
      <c r="P23" s="13" t="s">
        <v>39</v>
      </c>
      <c r="Q23" s="13" t="s">
        <v>33</v>
      </c>
      <c r="R23" s="13" t="s">
        <v>34</v>
      </c>
    </row>
    <row r="24" spans="1:18" ht="16.5" customHeight="1">
      <c r="A24" s="13">
        <v>16</v>
      </c>
      <c r="B24" s="1"/>
      <c r="C24" s="13" t="s">
        <v>61</v>
      </c>
      <c r="D24" s="13" t="s">
        <v>89</v>
      </c>
      <c r="E24" s="13">
        <v>0</v>
      </c>
      <c r="F24" s="13">
        <v>0</v>
      </c>
      <c r="G24" s="13">
        <v>0</v>
      </c>
      <c r="H24" s="13">
        <v>0</v>
      </c>
      <c r="I24" s="13">
        <v>27</v>
      </c>
      <c r="J24" s="13" t="s">
        <v>28</v>
      </c>
      <c r="K24" s="13"/>
      <c r="L24" s="13" t="s">
        <v>33</v>
      </c>
      <c r="M24" s="13" t="s">
        <v>91</v>
      </c>
      <c r="N24" s="13" t="s">
        <v>90</v>
      </c>
      <c r="O24" s="13"/>
      <c r="P24" s="13" t="s">
        <v>39</v>
      </c>
      <c r="Q24" s="13" t="s">
        <v>92</v>
      </c>
      <c r="R24" s="13" t="s">
        <v>93</v>
      </c>
    </row>
    <row r="25" spans="1:18">
      <c r="A25" s="13">
        <v>17</v>
      </c>
      <c r="B25" s="1"/>
      <c r="C25" s="13" t="s">
        <v>94</v>
      </c>
      <c r="D25" s="13" t="s">
        <v>95</v>
      </c>
      <c r="E25" s="13">
        <v>1</v>
      </c>
      <c r="F25" s="13">
        <v>2</v>
      </c>
      <c r="G25" s="13">
        <v>0</v>
      </c>
      <c r="H25" s="13">
        <v>0</v>
      </c>
      <c r="I25" s="13">
        <v>39</v>
      </c>
      <c r="J25" s="13" t="s">
        <v>28</v>
      </c>
      <c r="K25" s="13" t="s">
        <v>29</v>
      </c>
      <c r="L25" s="13"/>
      <c r="M25" s="13" t="s">
        <v>91</v>
      </c>
      <c r="N25" s="13" t="s">
        <v>96</v>
      </c>
      <c r="O25" s="13" t="s">
        <v>31</v>
      </c>
      <c r="P25" s="13" t="s">
        <v>32</v>
      </c>
      <c r="Q25" s="13" t="s">
        <v>33</v>
      </c>
      <c r="R25" s="13" t="s">
        <v>34</v>
      </c>
    </row>
    <row r="26" spans="1:18">
      <c r="A26" s="13">
        <v>18</v>
      </c>
      <c r="B26" s="1"/>
      <c r="C26" s="13" t="s">
        <v>97</v>
      </c>
      <c r="D26" s="13" t="s">
        <v>98</v>
      </c>
      <c r="E26" s="13">
        <v>0</v>
      </c>
      <c r="F26" s="13">
        <v>0</v>
      </c>
      <c r="G26" s="13">
        <v>0</v>
      </c>
      <c r="H26" s="13">
        <v>0</v>
      </c>
      <c r="I26" s="13">
        <v>35</v>
      </c>
      <c r="J26" s="13" t="s">
        <v>28</v>
      </c>
      <c r="K26" s="13"/>
      <c r="L26" s="13" t="s">
        <v>33</v>
      </c>
      <c r="M26" s="13" t="s">
        <v>30</v>
      </c>
      <c r="N26" s="13" t="s">
        <v>99</v>
      </c>
      <c r="O26" s="13" t="s">
        <v>31</v>
      </c>
      <c r="P26" s="13" t="s">
        <v>32</v>
      </c>
      <c r="Q26" s="13" t="s">
        <v>33</v>
      </c>
      <c r="R26" s="13" t="s">
        <v>34</v>
      </c>
    </row>
    <row r="27" spans="1:18" ht="42" customHeight="1">
      <c r="A27" s="13">
        <v>19</v>
      </c>
      <c r="B27" s="1"/>
      <c r="C27" s="13" t="s">
        <v>100</v>
      </c>
      <c r="D27" s="13" t="s">
        <v>101</v>
      </c>
      <c r="E27" s="13">
        <v>0</v>
      </c>
      <c r="F27" s="13">
        <v>1</v>
      </c>
      <c r="G27" s="13">
        <v>0</v>
      </c>
      <c r="H27" s="13">
        <v>0</v>
      </c>
      <c r="I27" s="13">
        <v>25</v>
      </c>
      <c r="J27" s="13" t="s">
        <v>28</v>
      </c>
      <c r="K27" s="13" t="s">
        <v>29</v>
      </c>
      <c r="L27" s="13"/>
      <c r="M27" s="13" t="s">
        <v>102</v>
      </c>
      <c r="N27" s="13" t="s">
        <v>102</v>
      </c>
      <c r="O27" s="13" t="s">
        <v>103</v>
      </c>
      <c r="P27" s="13" t="s">
        <v>39</v>
      </c>
      <c r="Q27" s="13" t="s">
        <v>33</v>
      </c>
      <c r="R27" s="13" t="s">
        <v>59</v>
      </c>
    </row>
    <row r="28" spans="1:18">
      <c r="A28" s="13">
        <v>20</v>
      </c>
      <c r="B28" s="1"/>
      <c r="C28" s="13" t="s">
        <v>104</v>
      </c>
      <c r="D28" s="13" t="s">
        <v>105</v>
      </c>
      <c r="E28" s="13">
        <v>2</v>
      </c>
      <c r="F28" s="13">
        <v>3</v>
      </c>
      <c r="G28" s="13">
        <v>0</v>
      </c>
      <c r="H28" s="13">
        <v>0</v>
      </c>
      <c r="I28" s="13">
        <v>60</v>
      </c>
      <c r="J28" s="13" t="s">
        <v>28</v>
      </c>
      <c r="K28" s="13" t="s">
        <v>29</v>
      </c>
      <c r="L28" s="13"/>
      <c r="M28" s="13" t="s">
        <v>106</v>
      </c>
      <c r="N28" s="13" t="s">
        <v>107</v>
      </c>
      <c r="O28" s="13" t="s">
        <v>31</v>
      </c>
      <c r="P28" s="13" t="s">
        <v>39</v>
      </c>
      <c r="Q28" s="13" t="s">
        <v>33</v>
      </c>
      <c r="R28" s="13" t="s">
        <v>34</v>
      </c>
    </row>
    <row r="29" spans="1:18">
      <c r="A29" s="13">
        <v>21</v>
      </c>
      <c r="B29" s="1"/>
      <c r="C29" s="13" t="s">
        <v>108</v>
      </c>
      <c r="D29" s="13" t="s">
        <v>109</v>
      </c>
      <c r="E29" s="13">
        <v>1</v>
      </c>
      <c r="F29" s="13">
        <v>0</v>
      </c>
      <c r="G29" s="13">
        <v>0</v>
      </c>
      <c r="H29" s="13">
        <v>0</v>
      </c>
      <c r="I29" s="13">
        <v>50</v>
      </c>
      <c r="J29" s="13" t="s">
        <v>28</v>
      </c>
      <c r="K29" s="13" t="s">
        <v>29</v>
      </c>
      <c r="L29" s="13"/>
      <c r="M29" s="13" t="s">
        <v>110</v>
      </c>
      <c r="N29" s="13" t="s">
        <v>111</v>
      </c>
      <c r="O29" s="13" t="s">
        <v>112</v>
      </c>
      <c r="P29" s="13" t="s">
        <v>39</v>
      </c>
      <c r="Q29" s="13" t="s">
        <v>33</v>
      </c>
      <c r="R29" s="13" t="s">
        <v>34</v>
      </c>
    </row>
    <row r="30" spans="1:18">
      <c r="A30" s="13">
        <v>22</v>
      </c>
      <c r="B30" s="1"/>
      <c r="C30" s="13" t="s">
        <v>113</v>
      </c>
      <c r="D30" s="13" t="s">
        <v>114</v>
      </c>
      <c r="E30" s="13">
        <v>3</v>
      </c>
      <c r="F30" s="13">
        <v>0</v>
      </c>
      <c r="G30" s="13">
        <v>0</v>
      </c>
      <c r="H30" s="13">
        <v>0</v>
      </c>
      <c r="I30" s="13">
        <v>65</v>
      </c>
      <c r="J30" s="13" t="s">
        <v>28</v>
      </c>
      <c r="K30" s="13" t="s">
        <v>29</v>
      </c>
      <c r="L30" s="13"/>
      <c r="M30" s="13" t="s">
        <v>110</v>
      </c>
      <c r="N30" s="13" t="s">
        <v>118</v>
      </c>
      <c r="O30" s="13" t="s">
        <v>112</v>
      </c>
      <c r="P30" s="13" t="s">
        <v>39</v>
      </c>
      <c r="Q30" s="13" t="s">
        <v>33</v>
      </c>
      <c r="R30" s="13" t="s">
        <v>34</v>
      </c>
    </row>
    <row r="31" spans="1:18">
      <c r="A31" s="13">
        <v>23</v>
      </c>
      <c r="B31" s="1"/>
      <c r="C31" s="13" t="s">
        <v>115</v>
      </c>
      <c r="D31" s="13" t="s">
        <v>116</v>
      </c>
      <c r="E31" s="13">
        <v>0</v>
      </c>
      <c r="F31" s="13">
        <v>0</v>
      </c>
      <c r="G31" s="13">
        <v>0</v>
      </c>
      <c r="H31" s="13">
        <v>0</v>
      </c>
      <c r="I31" s="13">
        <v>38</v>
      </c>
      <c r="J31" s="13" t="s">
        <v>28</v>
      </c>
      <c r="K31" s="13"/>
      <c r="L31" s="13" t="s">
        <v>33</v>
      </c>
      <c r="M31" s="13" t="s">
        <v>117</v>
      </c>
      <c r="N31" s="13" t="s">
        <v>118</v>
      </c>
      <c r="O31" s="13" t="s">
        <v>31</v>
      </c>
      <c r="P31" s="13" t="s">
        <v>119</v>
      </c>
      <c r="Q31" s="13" t="s">
        <v>33</v>
      </c>
      <c r="R31" s="13" t="s">
        <v>34</v>
      </c>
    </row>
    <row r="32" spans="1:18" ht="33" customHeight="1">
      <c r="A32" s="13">
        <v>24</v>
      </c>
      <c r="B32" s="1"/>
      <c r="C32" s="13" t="s">
        <v>120</v>
      </c>
      <c r="D32" s="13" t="s">
        <v>121</v>
      </c>
      <c r="E32" s="13">
        <v>0</v>
      </c>
      <c r="F32" s="13">
        <v>0</v>
      </c>
      <c r="G32" s="13">
        <v>0</v>
      </c>
      <c r="H32" s="13">
        <v>0</v>
      </c>
      <c r="I32" s="13">
        <v>60</v>
      </c>
      <c r="J32" s="13" t="s">
        <v>28</v>
      </c>
      <c r="K32" s="13"/>
      <c r="L32" s="13" t="s">
        <v>33</v>
      </c>
      <c r="M32" s="13" t="s">
        <v>122</v>
      </c>
      <c r="N32" s="13" t="s">
        <v>122</v>
      </c>
      <c r="O32" s="13" t="s">
        <v>123</v>
      </c>
      <c r="P32" s="13" t="s">
        <v>46</v>
      </c>
      <c r="Q32" s="13" t="s">
        <v>33</v>
      </c>
      <c r="R32" s="13" t="s">
        <v>34</v>
      </c>
    </row>
    <row r="33" spans="1:18">
      <c r="A33" s="13">
        <v>25</v>
      </c>
      <c r="B33" s="1"/>
      <c r="C33" s="13" t="s">
        <v>124</v>
      </c>
      <c r="D33" s="13" t="s">
        <v>125</v>
      </c>
      <c r="E33" s="13">
        <v>3</v>
      </c>
      <c r="F33" s="13">
        <v>0</v>
      </c>
      <c r="G33" s="13">
        <v>0</v>
      </c>
      <c r="H33" s="13">
        <v>0</v>
      </c>
      <c r="I33" s="13">
        <v>62</v>
      </c>
      <c r="J33" s="13" t="s">
        <v>28</v>
      </c>
      <c r="K33" s="13" t="s">
        <v>29</v>
      </c>
      <c r="L33" s="13"/>
      <c r="M33" s="13" t="s">
        <v>106</v>
      </c>
      <c r="N33" s="13" t="s">
        <v>126</v>
      </c>
      <c r="O33" s="13" t="s">
        <v>127</v>
      </c>
      <c r="P33" s="13" t="s">
        <v>39</v>
      </c>
      <c r="Q33" s="13" t="s">
        <v>33</v>
      </c>
      <c r="R33" s="13" t="s">
        <v>34</v>
      </c>
    </row>
    <row r="34" spans="1:18">
      <c r="A34" s="13">
        <v>26</v>
      </c>
      <c r="B34" s="1"/>
      <c r="C34" s="13" t="s">
        <v>128</v>
      </c>
      <c r="D34" s="13" t="s">
        <v>129</v>
      </c>
      <c r="E34" s="13">
        <v>0</v>
      </c>
      <c r="F34" s="13">
        <v>0</v>
      </c>
      <c r="G34" s="13">
        <v>0</v>
      </c>
      <c r="H34" s="13">
        <v>0</v>
      </c>
      <c r="I34" s="13">
        <v>60</v>
      </c>
      <c r="J34" s="13" t="s">
        <v>28</v>
      </c>
      <c r="K34" s="13"/>
      <c r="L34" s="13" t="s">
        <v>33</v>
      </c>
      <c r="M34" s="13" t="s">
        <v>117</v>
      </c>
      <c r="N34" s="13" t="s">
        <v>130</v>
      </c>
      <c r="O34" s="13" t="s">
        <v>123</v>
      </c>
      <c r="P34" s="13" t="s">
        <v>39</v>
      </c>
      <c r="Q34" s="13" t="s">
        <v>33</v>
      </c>
      <c r="R34" s="13" t="s">
        <v>34</v>
      </c>
    </row>
    <row r="35" spans="1:18">
      <c r="A35" s="13">
        <v>27</v>
      </c>
      <c r="B35" s="1"/>
      <c r="C35" s="13" t="s">
        <v>131</v>
      </c>
      <c r="D35" s="13" t="s">
        <v>132</v>
      </c>
      <c r="E35" s="13">
        <v>0</v>
      </c>
      <c r="F35" s="13">
        <v>0</v>
      </c>
      <c r="G35" s="13">
        <v>0</v>
      </c>
      <c r="H35" s="13">
        <v>0</v>
      </c>
      <c r="I35" s="13">
        <v>43</v>
      </c>
      <c r="J35" s="13" t="s">
        <v>28</v>
      </c>
      <c r="K35" s="13" t="s">
        <v>29</v>
      </c>
      <c r="L35" s="13"/>
      <c r="M35" s="13" t="s">
        <v>133</v>
      </c>
      <c r="N35" s="13" t="s">
        <v>134</v>
      </c>
      <c r="O35" s="13" t="s">
        <v>133</v>
      </c>
      <c r="P35" s="13" t="s">
        <v>39</v>
      </c>
      <c r="Q35" s="13" t="s">
        <v>33</v>
      </c>
      <c r="R35" s="13" t="s">
        <v>34</v>
      </c>
    </row>
    <row r="36" spans="1:18" ht="65.25" customHeight="1">
      <c r="A36" s="13">
        <v>28</v>
      </c>
      <c r="B36" s="1"/>
      <c r="C36" s="13" t="s">
        <v>135</v>
      </c>
      <c r="D36" s="13" t="s">
        <v>136</v>
      </c>
      <c r="E36" s="13">
        <v>0</v>
      </c>
      <c r="F36" s="13">
        <v>0</v>
      </c>
      <c r="G36" s="13">
        <v>0</v>
      </c>
      <c r="H36" s="13">
        <v>0</v>
      </c>
      <c r="I36" s="13">
        <v>20</v>
      </c>
      <c r="J36" s="13" t="s">
        <v>28</v>
      </c>
      <c r="K36" s="13"/>
      <c r="L36" s="13" t="s">
        <v>33</v>
      </c>
      <c r="M36" s="13" t="s">
        <v>106</v>
      </c>
      <c r="N36" s="13" t="s">
        <v>137</v>
      </c>
      <c r="O36" s="13" t="s">
        <v>58</v>
      </c>
      <c r="P36" s="60" t="s">
        <v>39</v>
      </c>
      <c r="Q36" s="13" t="s">
        <v>33</v>
      </c>
      <c r="R36" s="13" t="s">
        <v>59</v>
      </c>
    </row>
    <row r="37" spans="1:18" ht="65.25" customHeight="1">
      <c r="A37" s="13">
        <v>29</v>
      </c>
      <c r="B37" s="1"/>
      <c r="C37" s="13" t="s">
        <v>138</v>
      </c>
      <c r="D37" s="13" t="s">
        <v>139</v>
      </c>
      <c r="E37" s="13">
        <v>0</v>
      </c>
      <c r="F37" s="13">
        <v>0</v>
      </c>
      <c r="G37" s="13">
        <v>0</v>
      </c>
      <c r="H37" s="13">
        <v>0</v>
      </c>
      <c r="I37" s="13">
        <v>22</v>
      </c>
      <c r="J37" s="13" t="s">
        <v>28</v>
      </c>
      <c r="K37" s="13"/>
      <c r="L37" s="13" t="s">
        <v>33</v>
      </c>
      <c r="M37" s="13" t="s">
        <v>140</v>
      </c>
      <c r="N37" s="13" t="s">
        <v>140</v>
      </c>
      <c r="O37" s="13" t="s">
        <v>141</v>
      </c>
      <c r="P37" s="13" t="s">
        <v>39</v>
      </c>
      <c r="Q37" s="13" t="s">
        <v>33</v>
      </c>
      <c r="R37" s="13" t="s">
        <v>59</v>
      </c>
    </row>
    <row r="38" spans="1:18">
      <c r="A38" s="13">
        <v>30</v>
      </c>
      <c r="B38" s="1"/>
      <c r="C38" s="13" t="s">
        <v>142</v>
      </c>
      <c r="D38" s="13" t="s">
        <v>143</v>
      </c>
      <c r="E38" s="13">
        <v>0</v>
      </c>
      <c r="F38" s="13">
        <v>0</v>
      </c>
      <c r="G38" s="13">
        <v>0</v>
      </c>
      <c r="H38" s="13">
        <v>0</v>
      </c>
      <c r="I38" s="13">
        <v>55</v>
      </c>
      <c r="J38" s="13" t="s">
        <v>28</v>
      </c>
      <c r="K38" s="13"/>
      <c r="L38" s="13" t="s">
        <v>33</v>
      </c>
      <c r="M38" s="13" t="s">
        <v>84</v>
      </c>
      <c r="N38" s="13" t="s">
        <v>144</v>
      </c>
      <c r="O38" s="13" t="s">
        <v>84</v>
      </c>
      <c r="P38" s="13" t="s">
        <v>39</v>
      </c>
      <c r="Q38" s="13" t="s">
        <v>33</v>
      </c>
      <c r="R38" s="13" t="s">
        <v>59</v>
      </c>
    </row>
    <row r="39" spans="1:18">
      <c r="A39" s="13">
        <v>31</v>
      </c>
      <c r="B39" s="1"/>
      <c r="C39" s="13" t="s">
        <v>145</v>
      </c>
      <c r="D39" s="13" t="s">
        <v>146</v>
      </c>
      <c r="E39" s="13">
        <v>1</v>
      </c>
      <c r="F39" s="13">
        <v>0</v>
      </c>
      <c r="G39" s="13">
        <v>0</v>
      </c>
      <c r="H39" s="13">
        <v>0</v>
      </c>
      <c r="I39" s="13">
        <v>55</v>
      </c>
      <c r="J39" s="13" t="s">
        <v>28</v>
      </c>
      <c r="K39" s="13" t="s">
        <v>29</v>
      </c>
      <c r="L39" s="13"/>
      <c r="M39" s="13" t="s">
        <v>30</v>
      </c>
      <c r="N39" s="13" t="s">
        <v>147</v>
      </c>
      <c r="O39" s="13" t="s">
        <v>148</v>
      </c>
      <c r="P39" s="13" t="s">
        <v>39</v>
      </c>
      <c r="Q39" s="13" t="s">
        <v>33</v>
      </c>
      <c r="R39" s="13" t="s">
        <v>34</v>
      </c>
    </row>
    <row r="40" spans="1:18" ht="37.5" customHeight="1">
      <c r="A40" s="13">
        <v>32</v>
      </c>
      <c r="B40" s="1"/>
      <c r="C40" s="13" t="s">
        <v>149</v>
      </c>
      <c r="D40" s="13" t="s">
        <v>150</v>
      </c>
      <c r="E40" s="13">
        <v>1</v>
      </c>
      <c r="F40" s="13">
        <v>0</v>
      </c>
      <c r="G40" s="13">
        <v>0</v>
      </c>
      <c r="H40" s="13">
        <v>0</v>
      </c>
      <c r="I40" s="13">
        <v>60</v>
      </c>
      <c r="J40" s="13" t="s">
        <v>28</v>
      </c>
      <c r="K40" s="13" t="s">
        <v>29</v>
      </c>
      <c r="L40" s="13"/>
      <c r="M40" s="13" t="s">
        <v>151</v>
      </c>
      <c r="N40" s="13" t="s">
        <v>152</v>
      </c>
      <c r="O40" s="13" t="s">
        <v>151</v>
      </c>
      <c r="P40" s="13" t="s">
        <v>39</v>
      </c>
      <c r="Q40" s="13" t="s">
        <v>33</v>
      </c>
      <c r="R40" s="13" t="s">
        <v>34</v>
      </c>
    </row>
    <row r="41" spans="1:18">
      <c r="A41" s="13">
        <v>33</v>
      </c>
      <c r="B41" s="1"/>
      <c r="C41" s="13" t="s">
        <v>153</v>
      </c>
      <c r="D41" s="13" t="s">
        <v>115</v>
      </c>
      <c r="E41" s="13">
        <v>2</v>
      </c>
      <c r="F41" s="13">
        <v>1</v>
      </c>
      <c r="G41" s="13">
        <v>0</v>
      </c>
      <c r="H41" s="13">
        <v>0</v>
      </c>
      <c r="I41" s="13">
        <v>25</v>
      </c>
      <c r="J41" s="13" t="s">
        <v>28</v>
      </c>
      <c r="K41" s="13" t="s">
        <v>29</v>
      </c>
      <c r="L41" s="13"/>
      <c r="M41" s="13" t="s">
        <v>30</v>
      </c>
      <c r="N41" s="13" t="s">
        <v>154</v>
      </c>
      <c r="O41" s="13" t="s">
        <v>30</v>
      </c>
      <c r="P41" s="13" t="s">
        <v>39</v>
      </c>
      <c r="Q41" s="13" t="s">
        <v>33</v>
      </c>
      <c r="R41" s="13" t="s">
        <v>34</v>
      </c>
    </row>
    <row r="42" spans="1:18" ht="30.75" customHeight="1">
      <c r="A42" s="13">
        <v>34</v>
      </c>
      <c r="B42" s="1"/>
      <c r="C42" s="13" t="s">
        <v>155</v>
      </c>
      <c r="D42" s="13" t="s">
        <v>156</v>
      </c>
      <c r="E42" s="13">
        <v>2</v>
      </c>
      <c r="F42" s="13">
        <v>0</v>
      </c>
      <c r="G42" s="13">
        <v>0</v>
      </c>
      <c r="H42" s="13">
        <v>0</v>
      </c>
      <c r="I42" s="13">
        <v>70</v>
      </c>
      <c r="J42" s="13" t="s">
        <v>28</v>
      </c>
      <c r="K42" s="13" t="s">
        <v>29</v>
      </c>
      <c r="L42" s="13" t="s">
        <v>33</v>
      </c>
      <c r="M42" s="13" t="s">
        <v>157</v>
      </c>
      <c r="N42" s="13" t="s">
        <v>158</v>
      </c>
      <c r="O42" s="13" t="s">
        <v>157</v>
      </c>
      <c r="P42" s="13" t="s">
        <v>39</v>
      </c>
      <c r="Q42" s="13" t="s">
        <v>33</v>
      </c>
      <c r="R42" s="13" t="s">
        <v>34</v>
      </c>
    </row>
    <row r="43" spans="1:18" ht="23.25" customHeight="1">
      <c r="A43" s="13">
        <v>35</v>
      </c>
      <c r="B43" s="1"/>
      <c r="C43" s="13" t="s">
        <v>69</v>
      </c>
      <c r="D43" s="13" t="s">
        <v>114</v>
      </c>
      <c r="E43" s="13">
        <v>2</v>
      </c>
      <c r="F43" s="13">
        <v>2</v>
      </c>
      <c r="G43" s="13">
        <v>0</v>
      </c>
      <c r="H43" s="13">
        <v>0</v>
      </c>
      <c r="I43" s="13">
        <v>35</v>
      </c>
      <c r="J43" s="13" t="s">
        <v>28</v>
      </c>
      <c r="K43" s="13" t="s">
        <v>29</v>
      </c>
      <c r="L43" s="13"/>
      <c r="M43" s="13" t="s">
        <v>159</v>
      </c>
      <c r="N43" s="13" t="s">
        <v>160</v>
      </c>
      <c r="O43" s="13" t="s">
        <v>159</v>
      </c>
      <c r="P43" s="13" t="s">
        <v>39</v>
      </c>
      <c r="Q43" s="13" t="s">
        <v>33</v>
      </c>
      <c r="R43" s="13" t="s">
        <v>34</v>
      </c>
    </row>
    <row r="44" spans="1:18" ht="22.5" customHeight="1">
      <c r="A44" s="13">
        <v>36</v>
      </c>
      <c r="B44" s="1"/>
      <c r="C44" s="13" t="s">
        <v>161</v>
      </c>
      <c r="D44" s="13" t="s">
        <v>162</v>
      </c>
      <c r="E44" s="13">
        <v>6</v>
      </c>
      <c r="F44" s="13">
        <v>0</v>
      </c>
      <c r="G44" s="13">
        <v>0</v>
      </c>
      <c r="H44" s="13">
        <v>0</v>
      </c>
      <c r="I44" s="13">
        <v>70</v>
      </c>
      <c r="J44" s="13" t="s">
        <v>28</v>
      </c>
      <c r="K44" s="13" t="s">
        <v>29</v>
      </c>
      <c r="L44" s="13"/>
      <c r="M44" s="13" t="s">
        <v>159</v>
      </c>
      <c r="N44" s="13" t="s">
        <v>163</v>
      </c>
      <c r="O44" s="13" t="s">
        <v>159</v>
      </c>
      <c r="P44" s="13" t="s">
        <v>39</v>
      </c>
      <c r="Q44" s="13" t="s">
        <v>33</v>
      </c>
      <c r="R44" s="13" t="s">
        <v>34</v>
      </c>
    </row>
    <row r="45" spans="1:18" ht="27.75" customHeight="1">
      <c r="A45" s="13">
        <v>37</v>
      </c>
      <c r="B45" s="1"/>
      <c r="C45" s="13" t="s">
        <v>164</v>
      </c>
      <c r="D45" s="13" t="s">
        <v>165</v>
      </c>
      <c r="E45" s="13">
        <v>4</v>
      </c>
      <c r="F45" s="13">
        <v>0</v>
      </c>
      <c r="G45" s="13">
        <v>0</v>
      </c>
      <c r="H45" s="13">
        <v>0</v>
      </c>
      <c r="I45" s="13">
        <v>36</v>
      </c>
      <c r="J45" s="13" t="s">
        <v>28</v>
      </c>
      <c r="K45" s="13" t="s">
        <v>29</v>
      </c>
      <c r="L45" s="13"/>
      <c r="M45" s="13" t="s">
        <v>30</v>
      </c>
      <c r="N45" s="13" t="s">
        <v>158</v>
      </c>
      <c r="O45" s="13" t="s">
        <v>30</v>
      </c>
      <c r="P45" s="13" t="s">
        <v>39</v>
      </c>
      <c r="Q45" s="13" t="s">
        <v>33</v>
      </c>
      <c r="R45" s="13" t="s">
        <v>34</v>
      </c>
    </row>
    <row r="46" spans="1:18" ht="33.75" customHeight="1">
      <c r="A46" s="13">
        <v>38</v>
      </c>
      <c r="B46" s="1"/>
      <c r="C46" s="13" t="s">
        <v>166</v>
      </c>
      <c r="D46" s="13" t="s">
        <v>167</v>
      </c>
      <c r="E46" s="13">
        <v>2</v>
      </c>
      <c r="F46" s="13">
        <v>2</v>
      </c>
      <c r="G46" s="13">
        <v>0</v>
      </c>
      <c r="H46" s="13">
        <v>0</v>
      </c>
      <c r="I46" s="13">
        <v>32</v>
      </c>
      <c r="J46" s="13" t="s">
        <v>28</v>
      </c>
      <c r="K46" s="13" t="s">
        <v>29</v>
      </c>
      <c r="L46" s="13"/>
      <c r="M46" s="13" t="s">
        <v>159</v>
      </c>
      <c r="N46" s="13" t="s">
        <v>170</v>
      </c>
      <c r="O46" s="13" t="s">
        <v>170</v>
      </c>
      <c r="P46" s="13" t="s">
        <v>39</v>
      </c>
      <c r="Q46" s="13" t="s">
        <v>33</v>
      </c>
      <c r="R46" s="13" t="s">
        <v>34</v>
      </c>
    </row>
    <row r="47" spans="1:18" ht="33.75" customHeight="1">
      <c r="A47" s="13">
        <v>39</v>
      </c>
      <c r="B47" s="1"/>
      <c r="C47" s="13" t="s">
        <v>168</v>
      </c>
      <c r="D47" s="13" t="s">
        <v>169</v>
      </c>
      <c r="E47" s="13">
        <v>3</v>
      </c>
      <c r="F47" s="13">
        <v>1</v>
      </c>
      <c r="G47" s="13">
        <v>0</v>
      </c>
      <c r="H47" s="13">
        <v>0</v>
      </c>
      <c r="I47" s="13">
        <v>60</v>
      </c>
      <c r="J47" s="13" t="s">
        <v>28</v>
      </c>
      <c r="K47" s="13" t="s">
        <v>29</v>
      </c>
      <c r="L47" s="13"/>
      <c r="M47" s="13" t="s">
        <v>171</v>
      </c>
      <c r="N47" s="13" t="s">
        <v>171</v>
      </c>
      <c r="O47" s="13" t="s">
        <v>172</v>
      </c>
      <c r="P47" s="13" t="s">
        <v>39</v>
      </c>
      <c r="Q47" s="13" t="s">
        <v>33</v>
      </c>
      <c r="R47" s="13" t="s">
        <v>34</v>
      </c>
    </row>
    <row r="48" spans="1:18" ht="27" customHeight="1">
      <c r="A48" s="13">
        <v>40</v>
      </c>
      <c r="B48" s="1"/>
      <c r="C48" s="13" t="s">
        <v>173</v>
      </c>
      <c r="D48" s="13" t="s">
        <v>174</v>
      </c>
      <c r="E48" s="13">
        <v>2</v>
      </c>
      <c r="F48" s="13">
        <v>6</v>
      </c>
      <c r="G48" s="13">
        <v>0</v>
      </c>
      <c r="H48" s="13">
        <v>0</v>
      </c>
      <c r="I48" s="13">
        <v>45</v>
      </c>
      <c r="J48" s="13" t="s">
        <v>177</v>
      </c>
      <c r="K48" s="13" t="s">
        <v>29</v>
      </c>
      <c r="L48" s="13"/>
      <c r="M48" s="13" t="s">
        <v>171</v>
      </c>
      <c r="N48" s="13" t="s">
        <v>171</v>
      </c>
      <c r="O48" s="13" t="s">
        <v>176</v>
      </c>
      <c r="P48" s="13" t="s">
        <v>39</v>
      </c>
      <c r="Q48" s="13" t="s">
        <v>33</v>
      </c>
      <c r="R48" s="13" t="s">
        <v>34</v>
      </c>
    </row>
    <row r="49" spans="1:18" ht="30" customHeight="1">
      <c r="A49" s="13">
        <v>41</v>
      </c>
      <c r="B49" s="1"/>
      <c r="C49" s="13" t="s">
        <v>178</v>
      </c>
      <c r="D49" s="13" t="s">
        <v>179</v>
      </c>
      <c r="E49" s="13">
        <v>0</v>
      </c>
      <c r="F49" s="13">
        <v>1</v>
      </c>
      <c r="G49" s="13">
        <v>0</v>
      </c>
      <c r="H49" s="13">
        <v>0</v>
      </c>
      <c r="I49" s="13">
        <v>32</v>
      </c>
      <c r="J49" s="13" t="s">
        <v>180</v>
      </c>
      <c r="K49" s="13" t="s">
        <v>29</v>
      </c>
      <c r="L49" s="13"/>
      <c r="M49" s="13" t="s">
        <v>181</v>
      </c>
      <c r="N49" s="13" t="s">
        <v>181</v>
      </c>
      <c r="O49" s="13" t="s">
        <v>30</v>
      </c>
      <c r="P49" s="13" t="s">
        <v>39</v>
      </c>
      <c r="Q49" s="13" t="s">
        <v>33</v>
      </c>
      <c r="R49" s="13" t="s">
        <v>182</v>
      </c>
    </row>
    <row r="50" spans="1:18" ht="33.75" customHeight="1">
      <c r="A50" s="13">
        <v>42</v>
      </c>
      <c r="B50" s="1"/>
      <c r="C50" s="13" t="s">
        <v>183</v>
      </c>
      <c r="D50" s="13" t="s">
        <v>184</v>
      </c>
      <c r="E50" s="13">
        <v>0</v>
      </c>
      <c r="F50" s="13">
        <v>0</v>
      </c>
      <c r="G50" s="13">
        <v>0</v>
      </c>
      <c r="H50" s="13">
        <v>0</v>
      </c>
      <c r="I50" s="13">
        <v>23</v>
      </c>
      <c r="J50" s="13" t="s">
        <v>180</v>
      </c>
      <c r="K50" s="13" t="s">
        <v>29</v>
      </c>
      <c r="L50" s="13"/>
      <c r="M50" s="13" t="s">
        <v>181</v>
      </c>
      <c r="N50" s="13" t="s">
        <v>181</v>
      </c>
      <c r="O50" s="13" t="s">
        <v>38</v>
      </c>
      <c r="P50" s="13" t="s">
        <v>185</v>
      </c>
      <c r="Q50" s="13" t="s">
        <v>33</v>
      </c>
      <c r="R50" s="13" t="s">
        <v>182</v>
      </c>
    </row>
    <row r="51" spans="1:18" ht="36" customHeight="1">
      <c r="A51" s="13">
        <v>43</v>
      </c>
      <c r="B51" s="1"/>
      <c r="C51" s="13" t="s">
        <v>186</v>
      </c>
      <c r="D51" s="13" t="s">
        <v>187</v>
      </c>
      <c r="E51" s="13">
        <v>0</v>
      </c>
      <c r="F51" s="13">
        <v>2</v>
      </c>
      <c r="G51" s="13">
        <v>0</v>
      </c>
      <c r="H51" s="13">
        <v>0</v>
      </c>
      <c r="I51" s="13">
        <v>20</v>
      </c>
      <c r="J51" s="13" t="s">
        <v>28</v>
      </c>
      <c r="K51" s="13" t="s">
        <v>29</v>
      </c>
      <c r="L51" s="13"/>
      <c r="M51" s="13" t="s">
        <v>171</v>
      </c>
      <c r="N51" s="13" t="s">
        <v>171</v>
      </c>
      <c r="O51" s="13" t="s">
        <v>159</v>
      </c>
      <c r="P51" s="13" t="s">
        <v>188</v>
      </c>
      <c r="Q51" s="13" t="s">
        <v>33</v>
      </c>
      <c r="R51" s="13" t="s">
        <v>34</v>
      </c>
    </row>
    <row r="52" spans="1:18">
      <c r="A52" s="13">
        <v>44</v>
      </c>
      <c r="B52" s="1"/>
      <c r="C52" s="13" t="s">
        <v>189</v>
      </c>
      <c r="D52" s="13" t="s">
        <v>190</v>
      </c>
      <c r="E52" s="13">
        <v>0</v>
      </c>
      <c r="F52" s="13">
        <v>0</v>
      </c>
      <c r="G52" s="13">
        <v>0</v>
      </c>
      <c r="H52" s="13">
        <v>0</v>
      </c>
      <c r="I52" s="13">
        <v>60</v>
      </c>
      <c r="J52" s="13" t="s">
        <v>28</v>
      </c>
      <c r="K52" s="13"/>
      <c r="L52" s="13" t="s">
        <v>33</v>
      </c>
      <c r="M52" s="13" t="s">
        <v>106</v>
      </c>
      <c r="N52" s="15" t="s">
        <v>191</v>
      </c>
      <c r="O52" s="13" t="s">
        <v>106</v>
      </c>
      <c r="P52" s="13" t="s">
        <v>192</v>
      </c>
      <c r="Q52" s="13" t="s">
        <v>33</v>
      </c>
      <c r="R52" s="13" t="s">
        <v>34</v>
      </c>
    </row>
    <row r="53" spans="1:18" ht="42.75" customHeight="1">
      <c r="A53" s="13">
        <v>45</v>
      </c>
      <c r="B53" s="1"/>
      <c r="C53" s="13" t="s">
        <v>193</v>
      </c>
      <c r="D53" s="13" t="s">
        <v>194</v>
      </c>
      <c r="E53" s="13">
        <v>0</v>
      </c>
      <c r="F53" s="13">
        <v>2</v>
      </c>
      <c r="G53" s="13">
        <v>0</v>
      </c>
      <c r="H53" s="13">
        <v>0</v>
      </c>
      <c r="I53" s="13">
        <v>25</v>
      </c>
      <c r="J53" s="13" t="s">
        <v>28</v>
      </c>
      <c r="K53" s="13" t="s">
        <v>29</v>
      </c>
      <c r="L53" s="13"/>
      <c r="M53" s="13" t="s">
        <v>181</v>
      </c>
      <c r="N53" s="13" t="s">
        <v>181</v>
      </c>
      <c r="O53" s="13" t="s">
        <v>181</v>
      </c>
      <c r="P53" s="13" t="s">
        <v>39</v>
      </c>
      <c r="Q53" s="13" t="s">
        <v>33</v>
      </c>
      <c r="R53" s="13" t="s">
        <v>182</v>
      </c>
    </row>
    <row r="54" spans="1:18" ht="32.25" customHeight="1">
      <c r="A54" s="13">
        <v>46</v>
      </c>
      <c r="B54" s="1"/>
      <c r="C54" s="13" t="s">
        <v>195</v>
      </c>
      <c r="D54" s="13" t="s">
        <v>167</v>
      </c>
      <c r="E54" s="13">
        <v>2</v>
      </c>
      <c r="F54" s="13">
        <v>3</v>
      </c>
      <c r="G54" s="13">
        <v>0</v>
      </c>
      <c r="H54" s="13">
        <v>0</v>
      </c>
      <c r="I54" s="13">
        <v>39</v>
      </c>
      <c r="J54" s="13" t="s">
        <v>28</v>
      </c>
      <c r="K54" s="13" t="s">
        <v>29</v>
      </c>
      <c r="L54" s="13"/>
      <c r="M54" s="13" t="s">
        <v>196</v>
      </c>
      <c r="N54" s="13" t="s">
        <v>196</v>
      </c>
      <c r="O54" s="13" t="s">
        <v>196</v>
      </c>
      <c r="P54" s="13" t="s">
        <v>39</v>
      </c>
      <c r="Q54" s="13" t="s">
        <v>33</v>
      </c>
      <c r="R54" s="13"/>
    </row>
    <row r="55" spans="1:18">
      <c r="A55" s="13">
        <v>47</v>
      </c>
      <c r="B55" s="1"/>
      <c r="C55" s="13" t="s">
        <v>197</v>
      </c>
      <c r="D55" s="13" t="s">
        <v>193</v>
      </c>
      <c r="E55" s="13">
        <v>2</v>
      </c>
      <c r="F55" s="13">
        <v>0</v>
      </c>
      <c r="G55" s="13">
        <v>0</v>
      </c>
      <c r="H55" s="13">
        <v>0</v>
      </c>
      <c r="I55" s="13">
        <v>22</v>
      </c>
      <c r="J55" s="13" t="s">
        <v>28</v>
      </c>
      <c r="K55" s="13" t="s">
        <v>29</v>
      </c>
      <c r="L55" s="13"/>
      <c r="M55" s="13" t="s">
        <v>181</v>
      </c>
      <c r="N55" s="13" t="s">
        <v>181</v>
      </c>
      <c r="O55" s="13" t="s">
        <v>198</v>
      </c>
      <c r="P55" s="13" t="s">
        <v>39</v>
      </c>
      <c r="Q55" s="13" t="s">
        <v>33</v>
      </c>
      <c r="R55" s="13" t="s">
        <v>34</v>
      </c>
    </row>
    <row r="56" spans="1:18" ht="29.25" customHeight="1">
      <c r="A56" s="13">
        <v>48</v>
      </c>
      <c r="B56" s="1"/>
      <c r="C56" s="13" t="s">
        <v>199</v>
      </c>
      <c r="D56" s="13" t="s">
        <v>200</v>
      </c>
      <c r="E56" s="13">
        <v>2</v>
      </c>
      <c r="F56" s="13">
        <v>0</v>
      </c>
      <c r="G56" s="13">
        <v>0</v>
      </c>
      <c r="H56" s="13">
        <v>0</v>
      </c>
      <c r="I56" s="13">
        <v>24</v>
      </c>
      <c r="J56" s="13" t="s">
        <v>28</v>
      </c>
      <c r="K56" s="13" t="s">
        <v>29</v>
      </c>
      <c r="L56" s="13"/>
      <c r="M56" s="13" t="s">
        <v>181</v>
      </c>
      <c r="N56" s="13" t="s">
        <v>181</v>
      </c>
      <c r="O56" s="13" t="s">
        <v>181</v>
      </c>
      <c r="P56" s="13" t="s">
        <v>39</v>
      </c>
      <c r="Q56" s="13" t="s">
        <v>33</v>
      </c>
      <c r="R56" s="13" t="s">
        <v>59</v>
      </c>
    </row>
    <row r="57" spans="1:18" ht="25.5" customHeight="1">
      <c r="A57" s="13">
        <v>49</v>
      </c>
      <c r="B57" s="1"/>
      <c r="C57" s="13" t="s">
        <v>201</v>
      </c>
      <c r="D57" s="13" t="s">
        <v>178</v>
      </c>
      <c r="E57" s="13">
        <v>1</v>
      </c>
      <c r="F57" s="13">
        <v>0</v>
      </c>
      <c r="G57" s="13">
        <v>0</v>
      </c>
      <c r="H57" s="13">
        <v>0</v>
      </c>
      <c r="I57" s="13">
        <v>29</v>
      </c>
      <c r="J57" s="13" t="s">
        <v>28</v>
      </c>
      <c r="K57" s="13" t="s">
        <v>29</v>
      </c>
      <c r="L57" s="13"/>
      <c r="M57" s="13" t="s">
        <v>181</v>
      </c>
      <c r="N57" s="13" t="s">
        <v>181</v>
      </c>
      <c r="O57" s="13" t="s">
        <v>181</v>
      </c>
      <c r="P57" s="13" t="s">
        <v>39</v>
      </c>
      <c r="Q57" s="13" t="s">
        <v>33</v>
      </c>
      <c r="R57" s="13" t="s">
        <v>59</v>
      </c>
    </row>
    <row r="58" spans="1:18" ht="33" customHeight="1">
      <c r="A58" s="13">
        <v>50</v>
      </c>
      <c r="B58" s="1"/>
      <c r="C58" s="13" t="s">
        <v>202</v>
      </c>
      <c r="D58" s="13" t="s">
        <v>203</v>
      </c>
      <c r="E58" s="13">
        <v>0</v>
      </c>
      <c r="F58" s="13">
        <v>0</v>
      </c>
      <c r="G58" s="13">
        <v>0</v>
      </c>
      <c r="H58" s="13">
        <v>0</v>
      </c>
      <c r="I58" s="13">
        <v>22</v>
      </c>
      <c r="J58" s="13" t="s">
        <v>28</v>
      </c>
      <c r="K58" s="13" t="s">
        <v>29</v>
      </c>
      <c r="L58" s="13"/>
      <c r="M58" s="13" t="s">
        <v>204</v>
      </c>
      <c r="N58" s="13" t="s">
        <v>204</v>
      </c>
      <c r="O58" s="13" t="s">
        <v>171</v>
      </c>
      <c r="P58" s="13" t="s">
        <v>39</v>
      </c>
      <c r="Q58" s="13" t="s">
        <v>33</v>
      </c>
      <c r="R58" s="13" t="s">
        <v>34</v>
      </c>
    </row>
    <row r="59" spans="1:18" ht="32.25" customHeight="1">
      <c r="A59" s="13">
        <v>51</v>
      </c>
      <c r="B59" s="1"/>
      <c r="C59" s="13" t="s">
        <v>205</v>
      </c>
      <c r="D59" s="13" t="s">
        <v>186</v>
      </c>
      <c r="E59" s="13">
        <v>0</v>
      </c>
      <c r="F59" s="13">
        <v>2</v>
      </c>
      <c r="G59" s="13">
        <v>0</v>
      </c>
      <c r="H59" s="13">
        <v>0</v>
      </c>
      <c r="I59" s="13">
        <v>28</v>
      </c>
      <c r="J59" s="13" t="s">
        <v>28</v>
      </c>
      <c r="K59" s="13" t="s">
        <v>29</v>
      </c>
      <c r="L59" s="13"/>
      <c r="M59" s="13" t="s">
        <v>171</v>
      </c>
      <c r="N59" s="13" t="s">
        <v>171</v>
      </c>
      <c r="O59" s="13" t="s">
        <v>206</v>
      </c>
      <c r="P59" s="13" t="s">
        <v>39</v>
      </c>
      <c r="Q59" s="13" t="s">
        <v>33</v>
      </c>
      <c r="R59" s="13" t="s">
        <v>34</v>
      </c>
    </row>
    <row r="60" spans="1:18" ht="29.25" customHeight="1">
      <c r="A60" s="13">
        <v>52</v>
      </c>
      <c r="B60" s="1"/>
      <c r="C60" s="13" t="s">
        <v>207</v>
      </c>
      <c r="D60" s="13" t="s">
        <v>208</v>
      </c>
      <c r="E60" s="13">
        <v>1</v>
      </c>
      <c r="F60" s="13">
        <v>4</v>
      </c>
      <c r="G60" s="13">
        <v>0</v>
      </c>
      <c r="H60" s="13">
        <v>0</v>
      </c>
      <c r="I60" s="13">
        <v>35</v>
      </c>
      <c r="J60" s="13" t="s">
        <v>28</v>
      </c>
      <c r="K60" s="13" t="s">
        <v>29</v>
      </c>
      <c r="L60" s="13"/>
      <c r="M60" s="13" t="s">
        <v>171</v>
      </c>
      <c r="N60" s="13" t="s">
        <v>171</v>
      </c>
      <c r="O60" s="13" t="s">
        <v>209</v>
      </c>
      <c r="P60" s="13" t="s">
        <v>39</v>
      </c>
      <c r="Q60" s="13" t="s">
        <v>210</v>
      </c>
      <c r="R60" s="13" t="s">
        <v>34</v>
      </c>
    </row>
    <row r="61" spans="1:18" ht="40.5" customHeight="1">
      <c r="A61" s="13">
        <v>53</v>
      </c>
      <c r="B61" s="1"/>
      <c r="C61" s="13" t="s">
        <v>211</v>
      </c>
      <c r="D61" s="13" t="s">
        <v>115</v>
      </c>
      <c r="E61" s="13">
        <v>2</v>
      </c>
      <c r="F61" s="13">
        <v>0</v>
      </c>
      <c r="G61" s="13">
        <v>0</v>
      </c>
      <c r="H61" s="13">
        <v>0</v>
      </c>
      <c r="I61" s="13">
        <v>50</v>
      </c>
      <c r="J61" s="13" t="s">
        <v>28</v>
      </c>
      <c r="K61" s="13" t="s">
        <v>29</v>
      </c>
      <c r="L61" s="13"/>
      <c r="M61" s="13" t="s">
        <v>175</v>
      </c>
      <c r="N61" s="13" t="s">
        <v>212</v>
      </c>
      <c r="O61" s="13" t="s">
        <v>209</v>
      </c>
      <c r="P61" s="13" t="s">
        <v>39</v>
      </c>
      <c r="Q61" s="13" t="s">
        <v>33</v>
      </c>
      <c r="R61" s="13" t="s">
        <v>34</v>
      </c>
    </row>
    <row r="62" spans="1:18" ht="42.75" customHeight="1">
      <c r="A62" s="13">
        <v>54</v>
      </c>
      <c r="B62" s="1"/>
      <c r="C62" s="13" t="s">
        <v>213</v>
      </c>
      <c r="D62" s="13" t="s">
        <v>167</v>
      </c>
      <c r="E62" s="13">
        <v>0</v>
      </c>
      <c r="F62" s="13">
        <v>4</v>
      </c>
      <c r="G62" s="13">
        <v>0</v>
      </c>
      <c r="H62" s="13">
        <v>0</v>
      </c>
      <c r="I62" s="13">
        <v>44</v>
      </c>
      <c r="J62" s="13" t="s">
        <v>28</v>
      </c>
      <c r="K62" s="13" t="s">
        <v>29</v>
      </c>
      <c r="L62" s="13"/>
      <c r="M62" s="13" t="s">
        <v>171</v>
      </c>
      <c r="N62" s="13" t="s">
        <v>171</v>
      </c>
      <c r="O62" s="13" t="s">
        <v>38</v>
      </c>
      <c r="P62" s="13" t="s">
        <v>39</v>
      </c>
      <c r="Q62" s="13" t="s">
        <v>33</v>
      </c>
      <c r="R62" s="13" t="s">
        <v>34</v>
      </c>
    </row>
    <row r="63" spans="1:18" ht="45" customHeight="1">
      <c r="A63" s="13">
        <v>55</v>
      </c>
      <c r="B63" s="1"/>
      <c r="C63" s="13" t="s">
        <v>288</v>
      </c>
      <c r="D63" s="13" t="s">
        <v>214</v>
      </c>
      <c r="E63" s="13">
        <v>0</v>
      </c>
      <c r="F63" s="13">
        <v>0</v>
      </c>
      <c r="G63" s="13">
        <v>0</v>
      </c>
      <c r="H63" s="13">
        <v>0</v>
      </c>
      <c r="I63" s="13">
        <v>22</v>
      </c>
      <c r="J63" s="13" t="s">
        <v>28</v>
      </c>
      <c r="K63" s="13"/>
      <c r="L63" s="13" t="s">
        <v>33</v>
      </c>
      <c r="M63" s="13" t="s">
        <v>171</v>
      </c>
      <c r="N63" s="13" t="s">
        <v>171</v>
      </c>
      <c r="O63" s="13" t="s">
        <v>31</v>
      </c>
      <c r="P63" s="13" t="s">
        <v>39</v>
      </c>
      <c r="Q63" s="13" t="s">
        <v>33</v>
      </c>
      <c r="R63" s="13" t="s">
        <v>182</v>
      </c>
    </row>
    <row r="64" spans="1:18">
      <c r="A64" s="13">
        <v>56</v>
      </c>
      <c r="B64" s="1"/>
      <c r="C64" s="13" t="s">
        <v>215</v>
      </c>
      <c r="D64" s="13" t="s">
        <v>104</v>
      </c>
      <c r="E64" s="13">
        <v>5</v>
      </c>
      <c r="F64" s="13">
        <v>0</v>
      </c>
      <c r="G64" s="13">
        <v>0</v>
      </c>
      <c r="H64" s="13">
        <v>0</v>
      </c>
      <c r="I64" s="13">
        <v>65</v>
      </c>
      <c r="J64" s="13" t="s">
        <v>28</v>
      </c>
      <c r="K64" s="13" t="s">
        <v>29</v>
      </c>
      <c r="L64" s="13"/>
      <c r="M64" s="13" t="s">
        <v>175</v>
      </c>
      <c r="N64" s="13" t="s">
        <v>216</v>
      </c>
      <c r="O64" s="13" t="s">
        <v>175</v>
      </c>
      <c r="P64" s="13" t="s">
        <v>39</v>
      </c>
      <c r="Q64" s="13" t="s">
        <v>33</v>
      </c>
      <c r="R64" s="13" t="s">
        <v>34</v>
      </c>
    </row>
    <row r="65" spans="1:18">
      <c r="A65" s="13">
        <v>57</v>
      </c>
      <c r="B65" s="1"/>
      <c r="C65" s="13" t="s">
        <v>217</v>
      </c>
      <c r="D65" s="13" t="s">
        <v>218</v>
      </c>
      <c r="E65" s="13">
        <v>3</v>
      </c>
      <c r="F65" s="13">
        <v>0</v>
      </c>
      <c r="G65" s="13">
        <v>0</v>
      </c>
      <c r="H65" s="13">
        <v>0</v>
      </c>
      <c r="I65" s="13">
        <v>26</v>
      </c>
      <c r="J65" s="13" t="s">
        <v>28</v>
      </c>
      <c r="K65" s="13" t="s">
        <v>29</v>
      </c>
      <c r="L65" s="13"/>
      <c r="M65" s="13" t="s">
        <v>219</v>
      </c>
      <c r="N65" s="13" t="s">
        <v>220</v>
      </c>
      <c r="O65" s="13" t="s">
        <v>38</v>
      </c>
      <c r="P65" s="13" t="s">
        <v>39</v>
      </c>
      <c r="Q65" s="13" t="s">
        <v>33</v>
      </c>
      <c r="R65" s="13" t="s">
        <v>34</v>
      </c>
    </row>
    <row r="66" spans="1:18" ht="44.25" customHeight="1">
      <c r="A66" s="13">
        <v>58</v>
      </c>
      <c r="B66" s="1"/>
      <c r="C66" s="13" t="s">
        <v>221</v>
      </c>
      <c r="D66" s="13" t="s">
        <v>222</v>
      </c>
      <c r="E66" s="13">
        <v>0</v>
      </c>
      <c r="F66" s="13">
        <v>0</v>
      </c>
      <c r="G66" s="13">
        <v>0</v>
      </c>
      <c r="H66" s="13">
        <v>0</v>
      </c>
      <c r="I66" s="13">
        <v>74</v>
      </c>
      <c r="J66" s="13" t="s">
        <v>28</v>
      </c>
      <c r="K66" s="13"/>
      <c r="L66" s="13" t="s">
        <v>33</v>
      </c>
      <c r="M66" s="13" t="s">
        <v>223</v>
      </c>
      <c r="N66" s="13" t="s">
        <v>223</v>
      </c>
      <c r="O66" s="13" t="s">
        <v>38</v>
      </c>
      <c r="P66" s="13" t="s">
        <v>39</v>
      </c>
      <c r="Q66" s="13" t="s">
        <v>33</v>
      </c>
      <c r="R66" s="13" t="s">
        <v>34</v>
      </c>
    </row>
    <row r="67" spans="1:18" ht="36" customHeight="1">
      <c r="A67" s="13">
        <v>59</v>
      </c>
      <c r="B67" s="1"/>
      <c r="C67" s="13" t="s">
        <v>224</v>
      </c>
      <c r="D67" s="13" t="s">
        <v>225</v>
      </c>
      <c r="E67" s="13">
        <v>0</v>
      </c>
      <c r="F67" s="13">
        <v>2</v>
      </c>
      <c r="G67" s="13">
        <v>0</v>
      </c>
      <c r="H67" s="13">
        <v>0</v>
      </c>
      <c r="I67" s="13">
        <v>28</v>
      </c>
      <c r="J67" s="13" t="s">
        <v>28</v>
      </c>
      <c r="K67" s="13" t="s">
        <v>29</v>
      </c>
      <c r="L67" s="13"/>
      <c r="M67" s="13" t="s">
        <v>226</v>
      </c>
      <c r="N67" s="13" t="s">
        <v>226</v>
      </c>
      <c r="O67" s="13" t="s">
        <v>157</v>
      </c>
      <c r="P67" s="13" t="s">
        <v>39</v>
      </c>
      <c r="Q67" s="13" t="s">
        <v>33</v>
      </c>
      <c r="R67" s="13" t="s">
        <v>34</v>
      </c>
    </row>
    <row r="68" spans="1:18" ht="33" customHeight="1">
      <c r="A68" s="13">
        <v>60</v>
      </c>
      <c r="B68" s="1"/>
      <c r="C68" s="13" t="s">
        <v>227</v>
      </c>
      <c r="D68" s="13" t="s">
        <v>114</v>
      </c>
      <c r="E68" s="13">
        <v>0</v>
      </c>
      <c r="F68" s="13">
        <v>0</v>
      </c>
      <c r="G68" s="13">
        <v>0</v>
      </c>
      <c r="H68" s="13">
        <v>0</v>
      </c>
      <c r="I68" s="13">
        <v>30</v>
      </c>
      <c r="J68" s="13" t="s">
        <v>28</v>
      </c>
      <c r="K68" s="13" t="s">
        <v>29</v>
      </c>
      <c r="L68" s="13"/>
      <c r="M68" s="13" t="s">
        <v>228</v>
      </c>
      <c r="N68" s="13" t="s">
        <v>228</v>
      </c>
      <c r="O68" s="13" t="s">
        <v>38</v>
      </c>
      <c r="P68" s="13" t="s">
        <v>39</v>
      </c>
      <c r="Q68" s="13" t="s">
        <v>33</v>
      </c>
      <c r="R68" s="13" t="s">
        <v>229</v>
      </c>
    </row>
    <row r="69" spans="1:18" ht="30" customHeight="1">
      <c r="A69" s="13">
        <v>61</v>
      </c>
      <c r="B69" s="1"/>
      <c r="C69" s="13" t="s">
        <v>230</v>
      </c>
      <c r="D69" s="13" t="s">
        <v>231</v>
      </c>
      <c r="E69" s="13">
        <v>4</v>
      </c>
      <c r="F69" s="13">
        <v>1</v>
      </c>
      <c r="G69" s="13">
        <v>0</v>
      </c>
      <c r="H69" s="13">
        <v>0</v>
      </c>
      <c r="I69" s="13">
        <v>60</v>
      </c>
      <c r="J69" s="13" t="s">
        <v>28</v>
      </c>
      <c r="K69" s="13" t="s">
        <v>29</v>
      </c>
      <c r="L69" s="13"/>
      <c r="M69" s="13" t="s">
        <v>171</v>
      </c>
      <c r="N69" s="13" t="s">
        <v>232</v>
      </c>
      <c r="O69" s="13" t="s">
        <v>171</v>
      </c>
      <c r="P69" s="13" t="s">
        <v>39</v>
      </c>
      <c r="Q69" s="13" t="s">
        <v>33</v>
      </c>
      <c r="R69" s="13" t="s">
        <v>182</v>
      </c>
    </row>
    <row r="70" spans="1:18" ht="35.25" customHeight="1">
      <c r="A70" s="13">
        <v>62</v>
      </c>
      <c r="B70" s="1"/>
      <c r="C70" s="13" t="s">
        <v>200</v>
      </c>
      <c r="D70" s="13" t="s">
        <v>233</v>
      </c>
      <c r="E70" s="13">
        <v>6</v>
      </c>
      <c r="F70" s="13">
        <v>3</v>
      </c>
      <c r="G70" s="13">
        <v>0</v>
      </c>
      <c r="H70" s="13">
        <v>0</v>
      </c>
      <c r="I70" s="13">
        <v>51</v>
      </c>
      <c r="J70" s="13" t="s">
        <v>28</v>
      </c>
      <c r="K70" s="13" t="s">
        <v>29</v>
      </c>
      <c r="L70" s="13"/>
      <c r="M70" s="13" t="s">
        <v>75</v>
      </c>
      <c r="N70" s="13" t="s">
        <v>53</v>
      </c>
      <c r="O70" s="13" t="s">
        <v>234</v>
      </c>
      <c r="P70" s="13" t="s">
        <v>39</v>
      </c>
      <c r="Q70" s="13" t="s">
        <v>33</v>
      </c>
      <c r="R70" s="13" t="s">
        <v>182</v>
      </c>
    </row>
    <row r="71" spans="1:18" ht="37.5" customHeight="1">
      <c r="A71" s="13">
        <v>63</v>
      </c>
      <c r="B71" s="1"/>
      <c r="C71" s="13" t="s">
        <v>235</v>
      </c>
      <c r="D71" s="13" t="s">
        <v>167</v>
      </c>
      <c r="E71" s="13">
        <v>5</v>
      </c>
      <c r="F71" s="13">
        <v>0</v>
      </c>
      <c r="G71" s="13">
        <v>0</v>
      </c>
      <c r="H71" s="13">
        <v>0</v>
      </c>
      <c r="I71" s="13">
        <v>72</v>
      </c>
      <c r="J71" s="13" t="s">
        <v>28</v>
      </c>
      <c r="K71" s="13" t="s">
        <v>29</v>
      </c>
      <c r="L71" s="13"/>
      <c r="M71" s="13" t="s">
        <v>226</v>
      </c>
      <c r="N71" s="13" t="s">
        <v>226</v>
      </c>
      <c r="O71" s="13" t="s">
        <v>30</v>
      </c>
      <c r="P71" s="13" t="s">
        <v>39</v>
      </c>
      <c r="Q71" s="13" t="s">
        <v>33</v>
      </c>
      <c r="R71" s="13" t="s">
        <v>34</v>
      </c>
    </row>
    <row r="72" spans="1:18" ht="44.25" customHeight="1">
      <c r="A72" s="13">
        <v>64</v>
      </c>
      <c r="B72" s="1"/>
      <c r="C72" s="13" t="s">
        <v>236</v>
      </c>
      <c r="D72" s="13" t="s">
        <v>164</v>
      </c>
      <c r="E72" s="13">
        <v>2</v>
      </c>
      <c r="F72" s="13">
        <v>2</v>
      </c>
      <c r="G72" s="13">
        <v>0</v>
      </c>
      <c r="H72" s="13">
        <v>0</v>
      </c>
      <c r="I72" s="13">
        <v>34</v>
      </c>
      <c r="J72" s="13" t="s">
        <v>28</v>
      </c>
      <c r="K72" s="13" t="s">
        <v>29</v>
      </c>
      <c r="L72" s="13"/>
      <c r="M72" s="13" t="s">
        <v>226</v>
      </c>
      <c r="N72" s="13" t="s">
        <v>171</v>
      </c>
      <c r="O72" s="13" t="s">
        <v>38</v>
      </c>
      <c r="P72" s="13" t="s">
        <v>39</v>
      </c>
      <c r="Q72" s="13" t="s">
        <v>33</v>
      </c>
      <c r="R72" s="13" t="s">
        <v>59</v>
      </c>
    </row>
    <row r="73" spans="1:18" ht="45" customHeight="1">
      <c r="A73" s="13">
        <v>65</v>
      </c>
      <c r="B73" s="1"/>
      <c r="C73" s="13" t="s">
        <v>237</v>
      </c>
      <c r="D73" s="13" t="s">
        <v>238</v>
      </c>
      <c r="E73" s="13">
        <v>0</v>
      </c>
      <c r="F73" s="13">
        <v>1</v>
      </c>
      <c r="G73" s="13">
        <v>0</v>
      </c>
      <c r="H73" s="13">
        <v>0</v>
      </c>
      <c r="I73" s="13">
        <v>25</v>
      </c>
      <c r="J73" s="13" t="s">
        <v>28</v>
      </c>
      <c r="K73" s="13" t="s">
        <v>29</v>
      </c>
      <c r="L73" s="13"/>
      <c r="M73" s="13" t="s">
        <v>45</v>
      </c>
      <c r="N73" s="13" t="s">
        <v>45</v>
      </c>
      <c r="O73" s="13" t="s">
        <v>38</v>
      </c>
      <c r="P73" s="13" t="s">
        <v>39</v>
      </c>
      <c r="Q73" s="13" t="s">
        <v>33</v>
      </c>
      <c r="R73" s="13" t="s">
        <v>34</v>
      </c>
    </row>
    <row r="74" spans="1:18" ht="45.75" customHeight="1">
      <c r="A74" s="13">
        <v>66</v>
      </c>
      <c r="B74" s="1"/>
      <c r="C74" s="13" t="s">
        <v>139</v>
      </c>
      <c r="D74" s="13" t="s">
        <v>239</v>
      </c>
      <c r="E74" s="13">
        <v>2</v>
      </c>
      <c r="F74" s="13">
        <v>8</v>
      </c>
      <c r="G74" s="13">
        <v>0</v>
      </c>
      <c r="H74" s="13">
        <v>0</v>
      </c>
      <c r="I74" s="13">
        <v>75</v>
      </c>
      <c r="J74" s="13" t="s">
        <v>28</v>
      </c>
      <c r="K74" s="13" t="s">
        <v>29</v>
      </c>
      <c r="L74" s="13"/>
      <c r="M74" s="13" t="s">
        <v>240</v>
      </c>
      <c r="N74" s="13" t="s">
        <v>240</v>
      </c>
      <c r="O74" s="13" t="s">
        <v>241</v>
      </c>
      <c r="P74" s="13" t="s">
        <v>39</v>
      </c>
      <c r="Q74" s="13" t="s">
        <v>33</v>
      </c>
      <c r="R74" s="13" t="s">
        <v>242</v>
      </c>
    </row>
    <row r="75" spans="1:18" ht="42.75" customHeight="1">
      <c r="A75" s="13">
        <v>67</v>
      </c>
      <c r="B75" s="1"/>
      <c r="C75" s="13" t="s">
        <v>243</v>
      </c>
      <c r="D75" s="13" t="s">
        <v>244</v>
      </c>
      <c r="E75" s="13">
        <v>4</v>
      </c>
      <c r="F75" s="13">
        <v>5</v>
      </c>
      <c r="G75" s="13">
        <v>0</v>
      </c>
      <c r="H75" s="13">
        <v>0</v>
      </c>
      <c r="I75" s="13">
        <v>57</v>
      </c>
      <c r="J75" s="13" t="s">
        <v>28</v>
      </c>
      <c r="K75" s="13" t="s">
        <v>29</v>
      </c>
      <c r="L75" s="13"/>
      <c r="M75" s="13" t="s">
        <v>228</v>
      </c>
      <c r="N75" s="13" t="s">
        <v>228</v>
      </c>
      <c r="O75" s="13" t="s">
        <v>245</v>
      </c>
      <c r="P75" s="13" t="s">
        <v>39</v>
      </c>
      <c r="Q75" s="13" t="s">
        <v>33</v>
      </c>
      <c r="R75" s="13" t="s">
        <v>246</v>
      </c>
    </row>
    <row r="76" spans="1:18" ht="41.25" customHeight="1">
      <c r="A76" s="13">
        <v>68</v>
      </c>
      <c r="B76" s="1"/>
      <c r="C76" s="13" t="s">
        <v>247</v>
      </c>
      <c r="D76" s="13" t="s">
        <v>139</v>
      </c>
      <c r="E76" s="13">
        <v>0</v>
      </c>
      <c r="F76" s="13">
        <v>1</v>
      </c>
      <c r="G76" s="13">
        <v>0</v>
      </c>
      <c r="H76" s="13">
        <v>0</v>
      </c>
      <c r="I76" s="13">
        <v>20</v>
      </c>
      <c r="J76" s="13" t="s">
        <v>248</v>
      </c>
      <c r="K76" s="13" t="s">
        <v>249</v>
      </c>
      <c r="L76" s="13"/>
      <c r="M76" s="13" t="s">
        <v>250</v>
      </c>
      <c r="N76" s="13" t="s">
        <v>250</v>
      </c>
      <c r="O76" s="13" t="s">
        <v>38</v>
      </c>
      <c r="P76" s="13" t="s">
        <v>39</v>
      </c>
      <c r="Q76" s="13" t="s">
        <v>33</v>
      </c>
      <c r="R76" s="13" t="s">
        <v>251</v>
      </c>
    </row>
    <row r="77" spans="1:18" ht="49.5" customHeight="1">
      <c r="A77" s="13">
        <v>69</v>
      </c>
      <c r="B77" s="1"/>
      <c r="C77" s="13" t="s">
        <v>252</v>
      </c>
      <c r="D77" s="13" t="s">
        <v>253</v>
      </c>
      <c r="E77" s="13">
        <v>1</v>
      </c>
      <c r="F77" s="13">
        <v>0</v>
      </c>
      <c r="G77" s="13">
        <v>0</v>
      </c>
      <c r="H77" s="13">
        <v>0</v>
      </c>
      <c r="I77" s="13">
        <v>24</v>
      </c>
      <c r="J77" s="13" t="s">
        <v>28</v>
      </c>
      <c r="K77" s="13" t="s">
        <v>29</v>
      </c>
      <c r="L77" s="13"/>
      <c r="M77" s="13" t="s">
        <v>53</v>
      </c>
      <c r="N77" s="13" t="s">
        <v>254</v>
      </c>
      <c r="O77" s="13" t="s">
        <v>53</v>
      </c>
      <c r="P77" s="13" t="s">
        <v>39</v>
      </c>
      <c r="Q77" s="13" t="s">
        <v>33</v>
      </c>
      <c r="R77" s="13" t="s">
        <v>182</v>
      </c>
    </row>
    <row r="78" spans="1:18" ht="37.5" customHeight="1">
      <c r="A78" s="13">
        <v>70</v>
      </c>
      <c r="B78" s="1"/>
      <c r="C78" s="13" t="s">
        <v>255</v>
      </c>
      <c r="D78" s="13" t="s">
        <v>184</v>
      </c>
      <c r="E78" s="13">
        <v>0</v>
      </c>
      <c r="F78" s="13">
        <v>0</v>
      </c>
      <c r="G78" s="13">
        <v>0</v>
      </c>
      <c r="H78" s="13">
        <v>0</v>
      </c>
      <c r="I78" s="13">
        <v>22</v>
      </c>
      <c r="J78" s="13" t="s">
        <v>28</v>
      </c>
      <c r="K78" s="13" t="s">
        <v>29</v>
      </c>
      <c r="L78" s="13"/>
      <c r="M78" s="13" t="s">
        <v>250</v>
      </c>
      <c r="N78" s="13" t="s">
        <v>250</v>
      </c>
      <c r="O78" s="13" t="s">
        <v>250</v>
      </c>
      <c r="P78" s="13" t="s">
        <v>39</v>
      </c>
      <c r="Q78" s="13" t="s">
        <v>33</v>
      </c>
      <c r="R78" s="13" t="s">
        <v>59</v>
      </c>
    </row>
    <row r="79" spans="1:18" ht="31.5" customHeight="1">
      <c r="A79" s="13">
        <v>71</v>
      </c>
      <c r="B79" s="1"/>
      <c r="C79" s="13" t="s">
        <v>256</v>
      </c>
      <c r="D79" s="13" t="s">
        <v>257</v>
      </c>
      <c r="E79" s="13">
        <v>0</v>
      </c>
      <c r="F79" s="13">
        <v>0</v>
      </c>
      <c r="G79" s="13">
        <v>0</v>
      </c>
      <c r="H79" s="13">
        <v>0</v>
      </c>
      <c r="I79" s="13">
        <v>20</v>
      </c>
      <c r="J79" s="13" t="s">
        <v>28</v>
      </c>
      <c r="K79" s="13" t="s">
        <v>29</v>
      </c>
      <c r="L79" s="13"/>
      <c r="M79" s="13" t="s">
        <v>53</v>
      </c>
      <c r="N79" s="13" t="s">
        <v>254</v>
      </c>
      <c r="O79" s="13" t="s">
        <v>38</v>
      </c>
      <c r="P79" s="13" t="s">
        <v>39</v>
      </c>
      <c r="Q79" s="13" t="s">
        <v>33</v>
      </c>
      <c r="R79" s="13" t="s">
        <v>34</v>
      </c>
    </row>
    <row r="80" spans="1:18" ht="28.5" customHeight="1">
      <c r="A80" s="13">
        <v>72</v>
      </c>
      <c r="B80" s="1"/>
      <c r="C80" s="13" t="s">
        <v>61</v>
      </c>
      <c r="D80" s="13" t="s">
        <v>258</v>
      </c>
      <c r="E80" s="13">
        <v>5</v>
      </c>
      <c r="F80" s="13">
        <v>2</v>
      </c>
      <c r="G80" s="13">
        <v>0</v>
      </c>
      <c r="H80" s="13">
        <v>0</v>
      </c>
      <c r="I80" s="13">
        <v>52</v>
      </c>
      <c r="J80" s="13" t="s">
        <v>28</v>
      </c>
      <c r="K80" s="13" t="s">
        <v>29</v>
      </c>
      <c r="L80" s="13"/>
      <c r="M80" s="13" t="s">
        <v>259</v>
      </c>
      <c r="N80" s="13" t="s">
        <v>259</v>
      </c>
      <c r="O80" s="13" t="s">
        <v>38</v>
      </c>
      <c r="P80" s="13" t="s">
        <v>39</v>
      </c>
      <c r="Q80" s="13" t="s">
        <v>33</v>
      </c>
      <c r="R80" s="13" t="s">
        <v>59</v>
      </c>
    </row>
    <row r="81" spans="1:18" ht="23.25" customHeight="1">
      <c r="A81" s="13">
        <v>73</v>
      </c>
      <c r="B81" s="1"/>
      <c r="C81" s="13" t="s">
        <v>260</v>
      </c>
      <c r="D81" s="13" t="s">
        <v>261</v>
      </c>
      <c r="E81" s="13">
        <v>3</v>
      </c>
      <c r="F81" s="13">
        <v>0</v>
      </c>
      <c r="G81" s="13">
        <v>0</v>
      </c>
      <c r="H81" s="13">
        <v>0</v>
      </c>
      <c r="I81" s="13">
        <v>41</v>
      </c>
      <c r="J81" s="13" t="s">
        <v>28</v>
      </c>
      <c r="K81" s="13" t="s">
        <v>29</v>
      </c>
      <c r="L81" s="13"/>
      <c r="M81" s="13" t="s">
        <v>262</v>
      </c>
      <c r="N81" s="13" t="s">
        <v>262</v>
      </c>
      <c r="O81" s="13" t="s">
        <v>38</v>
      </c>
      <c r="P81" s="13" t="s">
        <v>39</v>
      </c>
      <c r="Q81" s="13" t="s">
        <v>33</v>
      </c>
      <c r="R81" s="13" t="s">
        <v>59</v>
      </c>
    </row>
    <row r="82" spans="1:18" ht="43.5" customHeight="1">
      <c r="A82" s="13">
        <v>74</v>
      </c>
      <c r="B82" s="1"/>
      <c r="C82" s="13" t="s">
        <v>263</v>
      </c>
      <c r="D82" s="13" t="s">
        <v>214</v>
      </c>
      <c r="E82" s="13">
        <v>1</v>
      </c>
      <c r="F82" s="13">
        <v>0</v>
      </c>
      <c r="G82" s="13">
        <v>0</v>
      </c>
      <c r="H82" s="13">
        <v>0</v>
      </c>
      <c r="I82" s="13">
        <v>34</v>
      </c>
      <c r="J82" s="13" t="s">
        <v>28</v>
      </c>
      <c r="K82" s="13" t="s">
        <v>29</v>
      </c>
      <c r="L82" s="13"/>
      <c r="M82" s="13" t="s">
        <v>75</v>
      </c>
      <c r="N82" s="13" t="s">
        <v>75</v>
      </c>
      <c r="O82" s="13" t="s">
        <v>38</v>
      </c>
      <c r="P82" s="13" t="s">
        <v>39</v>
      </c>
      <c r="Q82" s="13" t="s">
        <v>33</v>
      </c>
      <c r="R82" s="13" t="s">
        <v>59</v>
      </c>
    </row>
    <row r="83" spans="1:18" ht="38.25" customHeight="1">
      <c r="A83" s="13">
        <v>75</v>
      </c>
      <c r="B83" s="1"/>
      <c r="C83" s="13" t="s">
        <v>52</v>
      </c>
      <c r="D83" s="13" t="s">
        <v>264</v>
      </c>
      <c r="E83" s="13">
        <v>1</v>
      </c>
      <c r="F83" s="13">
        <v>1</v>
      </c>
      <c r="G83" s="13">
        <v>0</v>
      </c>
      <c r="H83" s="13">
        <v>0</v>
      </c>
      <c r="I83" s="13">
        <v>52</v>
      </c>
      <c r="J83" s="13" t="s">
        <v>28</v>
      </c>
      <c r="K83" s="13" t="s">
        <v>29</v>
      </c>
      <c r="L83" s="13"/>
      <c r="M83" s="13" t="s">
        <v>219</v>
      </c>
      <c r="N83" s="13" t="s">
        <v>265</v>
      </c>
      <c r="O83" s="13" t="s">
        <v>38</v>
      </c>
      <c r="P83" s="13" t="s">
        <v>39</v>
      </c>
      <c r="Q83" s="13" t="s">
        <v>33</v>
      </c>
      <c r="R83" s="13" t="s">
        <v>59</v>
      </c>
    </row>
    <row r="84" spans="1:18" ht="30" customHeight="1">
      <c r="A84" s="13">
        <v>76</v>
      </c>
      <c r="B84" s="1"/>
      <c r="C84" s="13" t="s">
        <v>266</v>
      </c>
      <c r="D84" s="13" t="s">
        <v>61</v>
      </c>
      <c r="E84" s="13">
        <v>0</v>
      </c>
      <c r="F84" s="13">
        <v>0</v>
      </c>
      <c r="G84" s="13">
        <v>0</v>
      </c>
      <c r="H84" s="13">
        <v>0</v>
      </c>
      <c r="I84" s="13">
        <v>31</v>
      </c>
      <c r="J84" s="13" t="s">
        <v>180</v>
      </c>
      <c r="K84" s="13" t="s">
        <v>29</v>
      </c>
      <c r="L84" s="13"/>
      <c r="M84" s="13" t="s">
        <v>267</v>
      </c>
      <c r="N84" s="13" t="s">
        <v>267</v>
      </c>
      <c r="O84" s="13" t="s">
        <v>38</v>
      </c>
      <c r="P84" s="13" t="s">
        <v>39</v>
      </c>
      <c r="Q84" s="13" t="s">
        <v>33</v>
      </c>
      <c r="R84" s="13" t="s">
        <v>59</v>
      </c>
    </row>
    <row r="85" spans="1:18" ht="33.75" customHeight="1">
      <c r="A85" s="13">
        <v>77</v>
      </c>
      <c r="B85" s="1"/>
      <c r="C85" s="13" t="s">
        <v>268</v>
      </c>
      <c r="D85" s="13" t="s">
        <v>269</v>
      </c>
      <c r="E85" s="13">
        <v>0</v>
      </c>
      <c r="F85" s="13">
        <v>0</v>
      </c>
      <c r="G85" s="13">
        <v>0</v>
      </c>
      <c r="H85" s="13">
        <v>0</v>
      </c>
      <c r="I85" s="13">
        <v>55</v>
      </c>
      <c r="J85" s="13" t="s">
        <v>28</v>
      </c>
      <c r="K85" s="13" t="s">
        <v>29</v>
      </c>
      <c r="L85" s="13"/>
      <c r="M85" s="13" t="s">
        <v>271</v>
      </c>
      <c r="N85" s="13" t="s">
        <v>270</v>
      </c>
      <c r="O85" s="13" t="s">
        <v>38</v>
      </c>
      <c r="P85" s="13" t="s">
        <v>39</v>
      </c>
      <c r="Q85" s="13" t="s">
        <v>33</v>
      </c>
      <c r="R85" s="13" t="s">
        <v>59</v>
      </c>
    </row>
    <row r="86" spans="1:18" ht="26.25" customHeight="1">
      <c r="A86" s="13">
        <v>78</v>
      </c>
      <c r="B86" s="1"/>
      <c r="C86" s="13" t="s">
        <v>272</v>
      </c>
      <c r="D86" s="13" t="s">
        <v>273</v>
      </c>
      <c r="E86" s="13">
        <v>3</v>
      </c>
      <c r="F86" s="13">
        <v>4</v>
      </c>
      <c r="G86" s="13">
        <v>0</v>
      </c>
      <c r="H86" s="13">
        <v>0</v>
      </c>
      <c r="I86" s="13">
        <v>40</v>
      </c>
      <c r="J86" s="13" t="s">
        <v>28</v>
      </c>
      <c r="K86" s="13" t="s">
        <v>29</v>
      </c>
      <c r="L86" s="13"/>
      <c r="M86" s="13" t="s">
        <v>75</v>
      </c>
      <c r="N86" s="13" t="s">
        <v>75</v>
      </c>
      <c r="O86" s="13" t="s">
        <v>38</v>
      </c>
      <c r="P86" s="13" t="s">
        <v>39</v>
      </c>
      <c r="Q86" s="13" t="s">
        <v>33</v>
      </c>
      <c r="R86" s="13" t="s">
        <v>59</v>
      </c>
    </row>
    <row r="87" spans="1:18" ht="29.25" customHeight="1">
      <c r="A87" s="13">
        <v>79</v>
      </c>
      <c r="B87" s="1"/>
      <c r="C87" s="13" t="s">
        <v>274</v>
      </c>
      <c r="D87" s="13" t="s">
        <v>61</v>
      </c>
      <c r="E87" s="13">
        <v>0</v>
      </c>
      <c r="F87" s="13">
        <v>0</v>
      </c>
      <c r="G87" s="13">
        <v>0</v>
      </c>
      <c r="H87" s="13">
        <v>0</v>
      </c>
      <c r="I87" s="13">
        <v>31</v>
      </c>
      <c r="J87" s="13" t="s">
        <v>28</v>
      </c>
      <c r="K87" s="13" t="s">
        <v>29</v>
      </c>
      <c r="L87" s="13"/>
      <c r="M87" s="13" t="s">
        <v>204</v>
      </c>
      <c r="N87" s="13" t="s">
        <v>204</v>
      </c>
      <c r="O87" s="13" t="s">
        <v>38</v>
      </c>
      <c r="P87" s="13" t="s">
        <v>39</v>
      </c>
      <c r="Q87" s="13" t="s">
        <v>33</v>
      </c>
      <c r="R87" s="13" t="s">
        <v>59</v>
      </c>
    </row>
    <row r="88" spans="1:18" ht="34.5" customHeight="1">
      <c r="A88" s="13">
        <v>80</v>
      </c>
      <c r="B88" s="1"/>
      <c r="C88" s="13" t="s">
        <v>275</v>
      </c>
      <c r="D88" s="13" t="s">
        <v>214</v>
      </c>
      <c r="E88" s="13">
        <v>2</v>
      </c>
      <c r="F88" s="13">
        <v>1</v>
      </c>
      <c r="G88" s="13">
        <v>0</v>
      </c>
      <c r="H88" s="13">
        <v>0</v>
      </c>
      <c r="I88" s="13">
        <v>25</v>
      </c>
      <c r="J88" s="13" t="s">
        <v>28</v>
      </c>
      <c r="K88" s="13" t="s">
        <v>29</v>
      </c>
      <c r="L88" s="13"/>
      <c r="M88" s="13" t="s">
        <v>204</v>
      </c>
      <c r="N88" s="13" t="s">
        <v>204</v>
      </c>
      <c r="O88" s="13" t="s">
        <v>38</v>
      </c>
      <c r="P88" s="13" t="s">
        <v>39</v>
      </c>
      <c r="Q88" s="13" t="s">
        <v>33</v>
      </c>
      <c r="R88" s="13" t="s">
        <v>182</v>
      </c>
    </row>
    <row r="89" spans="1:18" ht="36" customHeight="1">
      <c r="A89" s="13">
        <v>81</v>
      </c>
      <c r="B89" s="1"/>
      <c r="C89" s="13" t="s">
        <v>276</v>
      </c>
      <c r="D89" s="13" t="s">
        <v>277</v>
      </c>
      <c r="E89" s="13">
        <v>0</v>
      </c>
      <c r="F89" s="13">
        <v>1</v>
      </c>
      <c r="G89" s="13">
        <v>0</v>
      </c>
      <c r="H89" s="13">
        <v>0</v>
      </c>
      <c r="I89" s="13">
        <v>25</v>
      </c>
      <c r="J89" s="13" t="s">
        <v>28</v>
      </c>
      <c r="K89" s="13" t="s">
        <v>29</v>
      </c>
      <c r="L89" s="13"/>
      <c r="M89" s="13" t="s">
        <v>279</v>
      </c>
      <c r="N89" s="13" t="s">
        <v>278</v>
      </c>
      <c r="O89" s="13" t="s">
        <v>38</v>
      </c>
      <c r="P89" s="13" t="s">
        <v>39</v>
      </c>
      <c r="Q89" s="13" t="s">
        <v>33</v>
      </c>
      <c r="R89" s="13" t="s">
        <v>59</v>
      </c>
    </row>
    <row r="90" spans="1:18" ht="37.5" customHeight="1">
      <c r="A90" s="13">
        <v>82</v>
      </c>
      <c r="B90" s="1"/>
      <c r="C90" s="13" t="s">
        <v>280</v>
      </c>
      <c r="D90" s="13" t="s">
        <v>281</v>
      </c>
      <c r="E90" s="13">
        <v>2</v>
      </c>
      <c r="F90" s="13">
        <v>2</v>
      </c>
      <c r="G90" s="13">
        <v>0</v>
      </c>
      <c r="H90" s="13">
        <v>0</v>
      </c>
      <c r="I90" s="13">
        <v>38</v>
      </c>
      <c r="J90" s="13" t="s">
        <v>28</v>
      </c>
      <c r="K90" s="13" t="s">
        <v>29</v>
      </c>
      <c r="L90" s="13"/>
      <c r="M90" s="13" t="s">
        <v>279</v>
      </c>
      <c r="N90" s="13" t="s">
        <v>254</v>
      </c>
      <c r="O90" s="13" t="s">
        <v>38</v>
      </c>
      <c r="P90" s="13" t="s">
        <v>39</v>
      </c>
      <c r="Q90" s="13" t="s">
        <v>33</v>
      </c>
      <c r="R90" s="13" t="s">
        <v>59</v>
      </c>
    </row>
    <row r="91" spans="1:18" ht="27" customHeight="1">
      <c r="A91" s="13">
        <v>83</v>
      </c>
      <c r="B91" s="1"/>
      <c r="C91" s="13" t="s">
        <v>282</v>
      </c>
      <c r="D91" s="13" t="s">
        <v>52</v>
      </c>
      <c r="E91" s="13">
        <v>2</v>
      </c>
      <c r="F91" s="13">
        <v>2</v>
      </c>
      <c r="G91" s="13">
        <v>0</v>
      </c>
      <c r="H91" s="13">
        <v>0</v>
      </c>
      <c r="I91" s="13">
        <v>30</v>
      </c>
      <c r="J91" s="13" t="s">
        <v>28</v>
      </c>
      <c r="K91" s="13" t="s">
        <v>29</v>
      </c>
      <c r="L91" s="13"/>
      <c r="M91" s="13" t="s">
        <v>279</v>
      </c>
      <c r="N91" s="13" t="s">
        <v>283</v>
      </c>
      <c r="O91" s="13" t="s">
        <v>38</v>
      </c>
      <c r="P91" s="13" t="s">
        <v>39</v>
      </c>
      <c r="Q91" s="13" t="s">
        <v>33</v>
      </c>
      <c r="R91" s="13" t="s">
        <v>59</v>
      </c>
    </row>
    <row r="92" spans="1:18" ht="30" customHeight="1">
      <c r="A92" s="13">
        <v>84</v>
      </c>
      <c r="B92" s="1"/>
      <c r="C92" s="13" t="s">
        <v>284</v>
      </c>
      <c r="D92" s="13" t="s">
        <v>52</v>
      </c>
      <c r="E92" s="13">
        <v>2</v>
      </c>
      <c r="F92" s="13">
        <v>3</v>
      </c>
      <c r="G92" s="13">
        <v>0</v>
      </c>
      <c r="H92" s="13">
        <v>0</v>
      </c>
      <c r="I92" s="13">
        <v>36</v>
      </c>
      <c r="J92" s="13" t="s">
        <v>28</v>
      </c>
      <c r="K92" s="13" t="s">
        <v>29</v>
      </c>
      <c r="L92" s="13"/>
      <c r="M92" s="13" t="s">
        <v>279</v>
      </c>
      <c r="N92" s="13" t="s">
        <v>283</v>
      </c>
      <c r="O92" s="13" t="s">
        <v>279</v>
      </c>
      <c r="P92" s="13" t="s">
        <v>39</v>
      </c>
      <c r="Q92" s="13" t="s">
        <v>33</v>
      </c>
      <c r="R92" s="13" t="s">
        <v>59</v>
      </c>
    </row>
    <row r="93" spans="1:18" ht="36.75" customHeight="1">
      <c r="A93" s="13">
        <v>85</v>
      </c>
      <c r="B93" s="1"/>
      <c r="C93" s="13" t="s">
        <v>285</v>
      </c>
      <c r="D93" s="13" t="s">
        <v>286</v>
      </c>
      <c r="E93" s="13">
        <v>2</v>
      </c>
      <c r="F93" s="13">
        <v>0</v>
      </c>
      <c r="G93" s="13">
        <v>0</v>
      </c>
      <c r="H93" s="13">
        <v>0</v>
      </c>
      <c r="I93" s="13">
        <v>45</v>
      </c>
      <c r="J93" s="13" t="s">
        <v>28</v>
      </c>
      <c r="K93" s="13" t="s">
        <v>29</v>
      </c>
      <c r="L93" s="13"/>
      <c r="M93" s="13" t="s">
        <v>91</v>
      </c>
      <c r="N93" s="13" t="s">
        <v>287</v>
      </c>
      <c r="O93" s="13" t="s">
        <v>38</v>
      </c>
      <c r="P93" s="13" t="s">
        <v>39</v>
      </c>
      <c r="Q93" s="13" t="s">
        <v>92</v>
      </c>
      <c r="R93" s="13" t="s">
        <v>34</v>
      </c>
    </row>
  </sheetData>
  <mergeCells count="17">
    <mergeCell ref="A1:A5"/>
    <mergeCell ref="B1:B5"/>
    <mergeCell ref="C7:D7"/>
    <mergeCell ref="C8:D8"/>
    <mergeCell ref="C5:D5"/>
    <mergeCell ref="P5:Q5"/>
    <mergeCell ref="C4:R4"/>
    <mergeCell ref="C2:R2"/>
    <mergeCell ref="E5:H5"/>
    <mergeCell ref="C6:D6"/>
    <mergeCell ref="G6:H6"/>
    <mergeCell ref="K5:L5"/>
    <mergeCell ref="I3:J3"/>
    <mergeCell ref="K3:L3"/>
    <mergeCell ref="C3:D3"/>
    <mergeCell ref="E3:F3"/>
    <mergeCell ref="N3:O3"/>
  </mergeCells>
  <pageMargins left="0.25" right="0.25" top="0.75" bottom="0.75" header="0.3" footer="0.3"/>
  <pageSetup paperSize="5"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51"/>
  <sheetViews>
    <sheetView workbookViewId="0">
      <selection activeCell="A7" sqref="A7"/>
    </sheetView>
  </sheetViews>
  <sheetFormatPr defaultRowHeight="15"/>
  <cols>
    <col min="3" max="3" width="21.7109375" bestFit="1" customWidth="1"/>
    <col min="9" max="9" width="15.140625" bestFit="1" customWidth="1"/>
    <col min="12" max="12" width="15.5703125" bestFit="1" customWidth="1"/>
    <col min="13" max="13" width="18.7109375" bestFit="1" customWidth="1"/>
  </cols>
  <sheetData>
    <row r="1" spans="1:17" ht="26.25">
      <c r="A1" s="87" t="s">
        <v>289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>
      <c r="A2" s="19"/>
      <c r="B2" s="16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</row>
    <row r="3" spans="1:17" ht="30">
      <c r="A3" s="88" t="s">
        <v>290</v>
      </c>
      <c r="B3" s="89" t="s">
        <v>18</v>
      </c>
      <c r="C3" s="20" t="s">
        <v>1</v>
      </c>
      <c r="D3" s="90" t="s">
        <v>291</v>
      </c>
      <c r="E3" s="90"/>
      <c r="F3" s="90"/>
      <c r="G3" s="90"/>
      <c r="H3" s="90"/>
      <c r="I3" s="89" t="s">
        <v>2</v>
      </c>
      <c r="J3" s="89"/>
      <c r="K3" s="89"/>
      <c r="L3" s="21">
        <v>35</v>
      </c>
      <c r="M3" s="89" t="s">
        <v>292</v>
      </c>
      <c r="N3" s="89"/>
      <c r="O3" s="89"/>
      <c r="P3" s="89"/>
      <c r="Q3" s="21">
        <v>70536</v>
      </c>
    </row>
    <row r="4" spans="1:17">
      <c r="A4" s="88"/>
      <c r="B4" s="89"/>
      <c r="C4" s="89" t="s">
        <v>7</v>
      </c>
      <c r="D4" s="89" t="s">
        <v>19</v>
      </c>
      <c r="E4" s="89"/>
      <c r="F4" s="89"/>
      <c r="G4" s="89"/>
      <c r="H4" s="89" t="s">
        <v>8</v>
      </c>
      <c r="I4" s="89" t="s">
        <v>21</v>
      </c>
      <c r="J4" s="89" t="s">
        <v>9</v>
      </c>
      <c r="K4" s="89"/>
      <c r="L4" s="89" t="s">
        <v>12</v>
      </c>
      <c r="M4" s="89" t="s">
        <v>13</v>
      </c>
      <c r="N4" s="89" t="s">
        <v>17</v>
      </c>
      <c r="O4" s="89" t="s">
        <v>16</v>
      </c>
      <c r="P4" s="89"/>
      <c r="Q4" s="89" t="s">
        <v>15</v>
      </c>
    </row>
    <row r="5" spans="1:17">
      <c r="A5" s="88"/>
      <c r="B5" s="89"/>
      <c r="C5" s="89"/>
      <c r="D5" s="89" t="s">
        <v>5</v>
      </c>
      <c r="E5" s="89" t="s">
        <v>6</v>
      </c>
      <c r="F5" s="89" t="s">
        <v>25</v>
      </c>
      <c r="G5" s="89"/>
      <c r="H5" s="89"/>
      <c r="I5" s="89"/>
      <c r="J5" s="89" t="s">
        <v>10</v>
      </c>
      <c r="K5" s="89" t="s">
        <v>11</v>
      </c>
      <c r="L5" s="89"/>
      <c r="M5" s="89"/>
      <c r="N5" s="89"/>
      <c r="O5" s="89" t="s">
        <v>14</v>
      </c>
      <c r="P5" s="89" t="s">
        <v>20</v>
      </c>
      <c r="Q5" s="89"/>
    </row>
    <row r="6" spans="1:17">
      <c r="A6" s="88"/>
      <c r="B6" s="89"/>
      <c r="C6" s="89"/>
      <c r="D6" s="89"/>
      <c r="E6" s="89"/>
      <c r="F6" s="22" t="s">
        <v>23</v>
      </c>
      <c r="G6" s="22" t="s">
        <v>24</v>
      </c>
      <c r="H6" s="89"/>
      <c r="I6" s="89"/>
      <c r="J6" s="89"/>
      <c r="K6" s="89"/>
      <c r="L6" s="89"/>
      <c r="M6" s="89"/>
      <c r="N6" s="89"/>
      <c r="O6" s="89"/>
      <c r="P6" s="89"/>
      <c r="Q6" s="89"/>
    </row>
    <row r="7" spans="1:17" ht="60">
      <c r="A7" s="10">
        <v>1</v>
      </c>
      <c r="B7" s="13"/>
      <c r="C7" s="23" t="s">
        <v>293</v>
      </c>
      <c r="D7" s="13">
        <v>2</v>
      </c>
      <c r="E7" s="13">
        <v>6</v>
      </c>
      <c r="F7" s="13">
        <v>0</v>
      </c>
      <c r="G7" s="13">
        <v>0</v>
      </c>
      <c r="H7" s="13">
        <v>41</v>
      </c>
      <c r="I7" s="13" t="s">
        <v>294</v>
      </c>
      <c r="J7" s="13" t="s">
        <v>10</v>
      </c>
      <c r="K7" s="13"/>
      <c r="L7" s="15" t="s">
        <v>295</v>
      </c>
      <c r="M7" s="15" t="s">
        <v>295</v>
      </c>
      <c r="N7" s="13" t="s">
        <v>296</v>
      </c>
      <c r="O7" s="13" t="s">
        <v>39</v>
      </c>
      <c r="P7" s="13"/>
      <c r="Q7" s="13" t="s">
        <v>296</v>
      </c>
    </row>
    <row r="8" spans="1:17" ht="60">
      <c r="A8" s="10">
        <v>2</v>
      </c>
      <c r="B8" s="13"/>
      <c r="C8" s="23" t="s">
        <v>297</v>
      </c>
      <c r="D8" s="13">
        <v>4</v>
      </c>
      <c r="E8" s="13">
        <v>2</v>
      </c>
      <c r="F8" s="13">
        <v>0</v>
      </c>
      <c r="G8" s="13">
        <v>0</v>
      </c>
      <c r="H8" s="13">
        <v>38</v>
      </c>
      <c r="I8" s="13" t="s">
        <v>294</v>
      </c>
      <c r="J8" s="13" t="s">
        <v>10</v>
      </c>
      <c r="K8" s="13"/>
      <c r="L8" s="15" t="s">
        <v>295</v>
      </c>
      <c r="M8" s="15" t="s">
        <v>295</v>
      </c>
      <c r="N8" s="13" t="s">
        <v>296</v>
      </c>
      <c r="O8" s="13" t="s">
        <v>14</v>
      </c>
      <c r="P8" s="13"/>
      <c r="Q8" s="13" t="s">
        <v>296</v>
      </c>
    </row>
    <row r="9" spans="1:17" ht="60">
      <c r="A9" s="10">
        <v>3</v>
      </c>
      <c r="B9" s="13"/>
      <c r="C9" s="23" t="s">
        <v>298</v>
      </c>
      <c r="D9" s="13">
        <v>3</v>
      </c>
      <c r="E9" s="13">
        <v>4</v>
      </c>
      <c r="F9" s="13">
        <v>0</v>
      </c>
      <c r="G9" s="13">
        <v>0</v>
      </c>
      <c r="H9" s="13">
        <v>39</v>
      </c>
      <c r="I9" s="13" t="s">
        <v>294</v>
      </c>
      <c r="J9" s="13" t="s">
        <v>10</v>
      </c>
      <c r="K9" s="13"/>
      <c r="L9" s="15" t="s">
        <v>295</v>
      </c>
      <c r="M9" s="15" t="s">
        <v>295</v>
      </c>
      <c r="N9" s="13" t="s">
        <v>296</v>
      </c>
      <c r="O9" s="13" t="s">
        <v>299</v>
      </c>
      <c r="P9" s="13"/>
      <c r="Q9" s="13" t="s">
        <v>296</v>
      </c>
    </row>
    <row r="10" spans="1:17" ht="60">
      <c r="A10" s="10">
        <v>4</v>
      </c>
      <c r="B10" s="13"/>
      <c r="C10" s="23" t="s">
        <v>300</v>
      </c>
      <c r="D10" s="13">
        <v>1</v>
      </c>
      <c r="E10" s="13">
        <v>1</v>
      </c>
      <c r="F10" s="13">
        <v>0</v>
      </c>
      <c r="G10" s="13">
        <v>0</v>
      </c>
      <c r="H10" s="13">
        <v>23</v>
      </c>
      <c r="I10" s="13" t="s">
        <v>301</v>
      </c>
      <c r="J10" s="13" t="s">
        <v>10</v>
      </c>
      <c r="K10" s="13"/>
      <c r="L10" s="15" t="s">
        <v>295</v>
      </c>
      <c r="M10" s="15" t="s">
        <v>295</v>
      </c>
      <c r="N10" s="13" t="s">
        <v>296</v>
      </c>
      <c r="O10" s="13" t="s">
        <v>14</v>
      </c>
      <c r="P10" s="13"/>
      <c r="Q10" s="13" t="s">
        <v>296</v>
      </c>
    </row>
    <row r="11" spans="1:17" ht="60">
      <c r="A11" s="10">
        <v>5</v>
      </c>
      <c r="B11" s="13"/>
      <c r="C11" s="23" t="s">
        <v>302</v>
      </c>
      <c r="D11" s="13">
        <v>4</v>
      </c>
      <c r="E11" s="13">
        <v>2</v>
      </c>
      <c r="F11" s="13">
        <v>0</v>
      </c>
      <c r="G11" s="13">
        <v>0</v>
      </c>
      <c r="H11" s="13">
        <v>26</v>
      </c>
      <c r="I11" s="13" t="s">
        <v>301</v>
      </c>
      <c r="J11" s="13" t="s">
        <v>10</v>
      </c>
      <c r="K11" s="13"/>
      <c r="L11" s="15" t="s">
        <v>295</v>
      </c>
      <c r="M11" s="15" t="s">
        <v>295</v>
      </c>
      <c r="N11" s="13" t="s">
        <v>296</v>
      </c>
      <c r="O11" s="13" t="s">
        <v>14</v>
      </c>
      <c r="P11" s="13"/>
      <c r="Q11" s="13" t="s">
        <v>296</v>
      </c>
    </row>
    <row r="12" spans="1:17" ht="60">
      <c r="A12" s="10">
        <v>6</v>
      </c>
      <c r="B12" s="13"/>
      <c r="C12" s="23" t="s">
        <v>303</v>
      </c>
      <c r="D12" s="13">
        <v>1</v>
      </c>
      <c r="E12" s="13">
        <v>6</v>
      </c>
      <c r="F12" s="13">
        <v>0</v>
      </c>
      <c r="G12" s="13">
        <v>0</v>
      </c>
      <c r="H12" s="13">
        <v>33</v>
      </c>
      <c r="I12" s="13" t="s">
        <v>301</v>
      </c>
      <c r="J12" s="13" t="s">
        <v>10</v>
      </c>
      <c r="K12" s="13"/>
      <c r="L12" s="15" t="s">
        <v>295</v>
      </c>
      <c r="M12" s="15" t="s">
        <v>295</v>
      </c>
      <c r="N12" s="13" t="s">
        <v>296</v>
      </c>
      <c r="O12" s="13" t="s">
        <v>14</v>
      </c>
      <c r="P12" s="13"/>
      <c r="Q12" s="13" t="s">
        <v>296</v>
      </c>
    </row>
    <row r="13" spans="1:17" ht="60">
      <c r="A13" s="10">
        <v>7</v>
      </c>
      <c r="B13" s="13"/>
      <c r="C13" s="23" t="s">
        <v>304</v>
      </c>
      <c r="D13" s="13">
        <v>3</v>
      </c>
      <c r="E13" s="13">
        <v>2</v>
      </c>
      <c r="F13" s="13">
        <v>0</v>
      </c>
      <c r="G13" s="13">
        <v>0</v>
      </c>
      <c r="H13" s="13">
        <v>30</v>
      </c>
      <c r="I13" s="13" t="s">
        <v>301</v>
      </c>
      <c r="J13" s="13" t="s">
        <v>10</v>
      </c>
      <c r="K13" s="13"/>
      <c r="L13" s="15" t="s">
        <v>295</v>
      </c>
      <c r="M13" s="15" t="s">
        <v>295</v>
      </c>
      <c r="N13" s="13" t="s">
        <v>296</v>
      </c>
      <c r="O13" s="13" t="s">
        <v>14</v>
      </c>
      <c r="P13" s="13"/>
      <c r="Q13" s="13" t="s">
        <v>296</v>
      </c>
    </row>
    <row r="14" spans="1:17" ht="60">
      <c r="A14" s="10">
        <v>8</v>
      </c>
      <c r="B14" s="13"/>
      <c r="C14" s="23" t="s">
        <v>305</v>
      </c>
      <c r="D14" s="13">
        <v>1</v>
      </c>
      <c r="E14" s="13">
        <v>1</v>
      </c>
      <c r="F14" s="13">
        <v>0</v>
      </c>
      <c r="G14" s="13">
        <v>0</v>
      </c>
      <c r="H14" s="13">
        <v>30</v>
      </c>
      <c r="I14" s="13" t="s">
        <v>301</v>
      </c>
      <c r="J14" s="13" t="s">
        <v>10</v>
      </c>
      <c r="K14" s="13"/>
      <c r="L14" s="15" t="s">
        <v>295</v>
      </c>
      <c r="M14" s="15" t="s">
        <v>295</v>
      </c>
      <c r="N14" s="13" t="s">
        <v>296</v>
      </c>
      <c r="O14" s="13" t="s">
        <v>14</v>
      </c>
      <c r="P14" s="13"/>
      <c r="Q14" s="13" t="s">
        <v>296</v>
      </c>
    </row>
    <row r="15" spans="1:17" ht="60">
      <c r="A15" s="10">
        <v>9</v>
      </c>
      <c r="B15" s="13"/>
      <c r="C15" s="23" t="s">
        <v>306</v>
      </c>
      <c r="D15" s="13">
        <v>3</v>
      </c>
      <c r="E15" s="13">
        <v>2</v>
      </c>
      <c r="F15" s="13">
        <v>0</v>
      </c>
      <c r="G15" s="13">
        <v>0</v>
      </c>
      <c r="H15" s="13">
        <v>35</v>
      </c>
      <c r="I15" s="13" t="s">
        <v>294</v>
      </c>
      <c r="J15" s="13" t="s">
        <v>10</v>
      </c>
      <c r="K15" s="13"/>
      <c r="L15" s="15" t="s">
        <v>295</v>
      </c>
      <c r="M15" s="15" t="s">
        <v>295</v>
      </c>
      <c r="N15" s="13" t="s">
        <v>296</v>
      </c>
      <c r="O15" s="13" t="s">
        <v>14</v>
      </c>
      <c r="P15" s="13"/>
      <c r="Q15" s="13" t="s">
        <v>296</v>
      </c>
    </row>
    <row r="16" spans="1:17" ht="60">
      <c r="A16" s="10">
        <v>10</v>
      </c>
      <c r="B16" s="13"/>
      <c r="C16" s="23" t="s">
        <v>307</v>
      </c>
      <c r="D16" s="13">
        <v>3</v>
      </c>
      <c r="E16" s="13">
        <v>2</v>
      </c>
      <c r="F16" s="13">
        <v>0</v>
      </c>
      <c r="G16" s="13">
        <v>0</v>
      </c>
      <c r="H16" s="13">
        <v>30</v>
      </c>
      <c r="I16" s="13" t="s">
        <v>301</v>
      </c>
      <c r="J16" s="13" t="s">
        <v>10</v>
      </c>
      <c r="K16" s="13"/>
      <c r="L16" s="15" t="s">
        <v>295</v>
      </c>
      <c r="M16" s="15" t="s">
        <v>295</v>
      </c>
      <c r="N16" s="13" t="s">
        <v>296</v>
      </c>
      <c r="O16" s="13" t="s">
        <v>14</v>
      </c>
      <c r="P16" s="13"/>
      <c r="Q16" s="13" t="s">
        <v>296</v>
      </c>
    </row>
    <row r="17" spans="1:17" ht="60">
      <c r="A17" s="10">
        <v>11</v>
      </c>
      <c r="B17" s="13"/>
      <c r="C17" s="23" t="s">
        <v>308</v>
      </c>
      <c r="D17" s="13">
        <v>3</v>
      </c>
      <c r="E17" s="13">
        <v>2</v>
      </c>
      <c r="F17" s="13">
        <v>0</v>
      </c>
      <c r="G17" s="13">
        <v>0</v>
      </c>
      <c r="H17" s="13">
        <v>30</v>
      </c>
      <c r="I17" s="13" t="s">
        <v>301</v>
      </c>
      <c r="J17" s="13" t="s">
        <v>10</v>
      </c>
      <c r="K17" s="13"/>
      <c r="L17" s="15" t="s">
        <v>295</v>
      </c>
      <c r="M17" s="15" t="s">
        <v>295</v>
      </c>
      <c r="N17" s="13" t="s">
        <v>296</v>
      </c>
      <c r="O17" s="13" t="s">
        <v>14</v>
      </c>
      <c r="P17" s="13"/>
      <c r="Q17" s="13" t="s">
        <v>296</v>
      </c>
    </row>
    <row r="18" spans="1:17" ht="105">
      <c r="A18" s="10">
        <v>12</v>
      </c>
      <c r="B18" s="13"/>
      <c r="C18" s="23" t="s">
        <v>309</v>
      </c>
      <c r="D18" s="13">
        <v>1</v>
      </c>
      <c r="E18" s="13">
        <v>3</v>
      </c>
      <c r="F18" s="13">
        <v>0</v>
      </c>
      <c r="G18" s="13">
        <v>0</v>
      </c>
      <c r="H18" s="13">
        <v>60</v>
      </c>
      <c r="I18" s="13" t="s">
        <v>301</v>
      </c>
      <c r="J18" s="13" t="s">
        <v>10</v>
      </c>
      <c r="K18" s="13"/>
      <c r="L18" s="15" t="s">
        <v>310</v>
      </c>
      <c r="M18" s="15" t="s">
        <v>311</v>
      </c>
      <c r="N18" s="13" t="s">
        <v>296</v>
      </c>
      <c r="O18" s="13" t="s">
        <v>14</v>
      </c>
      <c r="P18" s="13"/>
      <c r="Q18" s="13" t="s">
        <v>296</v>
      </c>
    </row>
    <row r="19" spans="1:17" ht="60">
      <c r="A19" s="10">
        <v>13</v>
      </c>
      <c r="B19" s="13"/>
      <c r="C19" s="23" t="s">
        <v>312</v>
      </c>
      <c r="D19" s="13">
        <v>1</v>
      </c>
      <c r="E19" s="13">
        <v>1</v>
      </c>
      <c r="F19" s="13">
        <v>0</v>
      </c>
      <c r="G19" s="13">
        <v>0</v>
      </c>
      <c r="H19" s="13">
        <v>33</v>
      </c>
      <c r="I19" s="13" t="s">
        <v>301</v>
      </c>
      <c r="J19" s="13" t="s">
        <v>10</v>
      </c>
      <c r="K19" s="13"/>
      <c r="L19" s="15" t="s">
        <v>295</v>
      </c>
      <c r="M19" s="15" t="s">
        <v>295</v>
      </c>
      <c r="N19" s="13" t="s">
        <v>296</v>
      </c>
      <c r="O19" s="13" t="s">
        <v>14</v>
      </c>
      <c r="P19" s="13"/>
      <c r="Q19" s="13" t="s">
        <v>296</v>
      </c>
    </row>
    <row r="20" spans="1:17" ht="60">
      <c r="A20" s="10">
        <v>14</v>
      </c>
      <c r="B20" s="13"/>
      <c r="C20" s="23" t="s">
        <v>313</v>
      </c>
      <c r="D20" s="13">
        <v>5</v>
      </c>
      <c r="E20" s="13">
        <v>1</v>
      </c>
      <c r="F20" s="13">
        <v>0</v>
      </c>
      <c r="G20" s="13">
        <v>0</v>
      </c>
      <c r="H20" s="13">
        <v>30</v>
      </c>
      <c r="I20" s="13" t="s">
        <v>294</v>
      </c>
      <c r="J20" s="13" t="s">
        <v>10</v>
      </c>
      <c r="K20" s="13"/>
      <c r="L20" s="15" t="s">
        <v>295</v>
      </c>
      <c r="M20" s="15" t="s">
        <v>295</v>
      </c>
      <c r="N20" s="13" t="s">
        <v>296</v>
      </c>
      <c r="O20" s="13" t="s">
        <v>14</v>
      </c>
      <c r="P20" s="13"/>
      <c r="Q20" s="13" t="s">
        <v>296</v>
      </c>
    </row>
    <row r="21" spans="1:17" ht="90">
      <c r="A21" s="10">
        <v>15</v>
      </c>
      <c r="B21" s="13"/>
      <c r="C21" s="23" t="s">
        <v>314</v>
      </c>
      <c r="D21" s="13">
        <v>0</v>
      </c>
      <c r="E21" s="13">
        <v>2</v>
      </c>
      <c r="F21" s="13">
        <v>0</v>
      </c>
      <c r="G21" s="13">
        <v>0</v>
      </c>
      <c r="H21" s="13">
        <v>60</v>
      </c>
      <c r="I21" s="13" t="s">
        <v>301</v>
      </c>
      <c r="J21" s="13" t="s">
        <v>10</v>
      </c>
      <c r="K21" s="13"/>
      <c r="L21" s="15" t="s">
        <v>315</v>
      </c>
      <c r="M21" s="15" t="s">
        <v>315</v>
      </c>
      <c r="N21" s="13" t="s">
        <v>296</v>
      </c>
      <c r="O21" s="13" t="s">
        <v>14</v>
      </c>
      <c r="P21" s="13"/>
      <c r="Q21" s="13" t="s">
        <v>296</v>
      </c>
    </row>
    <row r="22" spans="1:17" ht="60">
      <c r="A22" s="10">
        <v>16</v>
      </c>
      <c r="B22" s="13"/>
      <c r="C22" s="23" t="s">
        <v>316</v>
      </c>
      <c r="D22" s="13">
        <v>1</v>
      </c>
      <c r="E22" s="13">
        <v>3</v>
      </c>
      <c r="F22" s="13">
        <v>0</v>
      </c>
      <c r="G22" s="13">
        <v>0</v>
      </c>
      <c r="H22" s="13">
        <v>38</v>
      </c>
      <c r="I22" s="13" t="s">
        <v>301</v>
      </c>
      <c r="J22" s="13" t="s">
        <v>10</v>
      </c>
      <c r="K22" s="13"/>
      <c r="L22" s="15" t="s">
        <v>295</v>
      </c>
      <c r="M22" s="15" t="s">
        <v>295</v>
      </c>
      <c r="N22" s="13" t="s">
        <v>296</v>
      </c>
      <c r="O22" s="13" t="s">
        <v>14</v>
      </c>
      <c r="P22" s="13"/>
      <c r="Q22" s="13" t="s">
        <v>296</v>
      </c>
    </row>
    <row r="23" spans="1:17" ht="60">
      <c r="A23" s="10">
        <v>17</v>
      </c>
      <c r="B23" s="13"/>
      <c r="C23" s="23" t="s">
        <v>317</v>
      </c>
      <c r="D23" s="13">
        <v>1</v>
      </c>
      <c r="E23" s="13">
        <v>2</v>
      </c>
      <c r="F23" s="13">
        <v>0</v>
      </c>
      <c r="G23" s="13">
        <v>0</v>
      </c>
      <c r="H23" s="13">
        <v>68</v>
      </c>
      <c r="I23" s="13" t="s">
        <v>301</v>
      </c>
      <c r="J23" s="13" t="s">
        <v>10</v>
      </c>
      <c r="K23" s="13"/>
      <c r="L23" s="15" t="s">
        <v>295</v>
      </c>
      <c r="M23" s="15" t="s">
        <v>295</v>
      </c>
      <c r="N23" s="13" t="s">
        <v>296</v>
      </c>
      <c r="O23" s="13" t="s">
        <v>14</v>
      </c>
      <c r="P23" s="13"/>
      <c r="Q23" s="13" t="s">
        <v>296</v>
      </c>
    </row>
    <row r="24" spans="1:17" ht="60">
      <c r="A24" s="10">
        <v>18</v>
      </c>
      <c r="B24" s="13"/>
      <c r="C24" s="23" t="s">
        <v>318</v>
      </c>
      <c r="D24" s="13">
        <v>3</v>
      </c>
      <c r="E24" s="13">
        <v>3</v>
      </c>
      <c r="F24" s="13">
        <v>0</v>
      </c>
      <c r="G24" s="13">
        <v>0</v>
      </c>
      <c r="H24" s="13">
        <v>45</v>
      </c>
      <c r="I24" s="13" t="s">
        <v>294</v>
      </c>
      <c r="J24" s="13" t="s">
        <v>10</v>
      </c>
      <c r="K24" s="13"/>
      <c r="L24" s="15" t="s">
        <v>295</v>
      </c>
      <c r="M24" s="15" t="s">
        <v>295</v>
      </c>
      <c r="N24" s="13" t="s">
        <v>296</v>
      </c>
      <c r="O24" s="13" t="s">
        <v>14</v>
      </c>
      <c r="P24" s="13"/>
      <c r="Q24" s="13" t="s">
        <v>296</v>
      </c>
    </row>
    <row r="25" spans="1:17" ht="60">
      <c r="A25" s="10">
        <v>19</v>
      </c>
      <c r="B25" s="13"/>
      <c r="C25" s="23" t="s">
        <v>319</v>
      </c>
      <c r="D25" s="13">
        <v>2</v>
      </c>
      <c r="E25" s="13">
        <v>1</v>
      </c>
      <c r="F25" s="13">
        <v>0</v>
      </c>
      <c r="G25" s="13">
        <v>0</v>
      </c>
      <c r="H25" s="13">
        <v>48</v>
      </c>
      <c r="I25" s="13" t="s">
        <v>301</v>
      </c>
      <c r="J25" s="13" t="s">
        <v>10</v>
      </c>
      <c r="K25" s="13"/>
      <c r="L25" s="15" t="s">
        <v>295</v>
      </c>
      <c r="M25" s="15" t="s">
        <v>295</v>
      </c>
      <c r="N25" s="13" t="s">
        <v>296</v>
      </c>
      <c r="O25" s="13" t="s">
        <v>14</v>
      </c>
      <c r="P25" s="13"/>
      <c r="Q25" s="13" t="s">
        <v>296</v>
      </c>
    </row>
    <row r="26" spans="1:17" ht="60">
      <c r="A26" s="10">
        <v>20</v>
      </c>
      <c r="B26" s="13"/>
      <c r="C26" s="23" t="s">
        <v>320</v>
      </c>
      <c r="D26" s="13">
        <v>1</v>
      </c>
      <c r="E26" s="13">
        <v>1</v>
      </c>
      <c r="F26" s="13">
        <v>0</v>
      </c>
      <c r="G26" s="13">
        <v>0</v>
      </c>
      <c r="H26" s="13">
        <v>49</v>
      </c>
      <c r="I26" s="13" t="s">
        <v>301</v>
      </c>
      <c r="J26" s="13" t="s">
        <v>10</v>
      </c>
      <c r="K26" s="13"/>
      <c r="L26" s="15" t="s">
        <v>295</v>
      </c>
      <c r="M26" s="15" t="s">
        <v>295</v>
      </c>
      <c r="N26" s="13" t="s">
        <v>296</v>
      </c>
      <c r="O26" s="13" t="s">
        <v>14</v>
      </c>
      <c r="P26" s="13"/>
      <c r="Q26" s="13" t="s">
        <v>296</v>
      </c>
    </row>
    <row r="27" spans="1:17" ht="60">
      <c r="A27" s="10">
        <v>21</v>
      </c>
      <c r="B27" s="13"/>
      <c r="C27" s="23" t="s">
        <v>321</v>
      </c>
      <c r="D27" s="13">
        <v>4</v>
      </c>
      <c r="E27" s="13">
        <v>2</v>
      </c>
      <c r="F27" s="13">
        <v>0</v>
      </c>
      <c r="G27" s="13">
        <v>0</v>
      </c>
      <c r="H27" s="13">
        <v>33</v>
      </c>
      <c r="I27" s="13" t="s">
        <v>301</v>
      </c>
      <c r="J27" s="13" t="s">
        <v>10</v>
      </c>
      <c r="K27" s="13"/>
      <c r="L27" s="15" t="s">
        <v>322</v>
      </c>
      <c r="M27" s="15" t="s">
        <v>322</v>
      </c>
      <c r="N27" s="13" t="s">
        <v>296</v>
      </c>
      <c r="O27" s="13" t="s">
        <v>14</v>
      </c>
      <c r="P27" s="13"/>
      <c r="Q27" s="13" t="s">
        <v>296</v>
      </c>
    </row>
    <row r="28" spans="1:17" ht="60">
      <c r="A28" s="10">
        <v>22</v>
      </c>
      <c r="B28" s="13"/>
      <c r="C28" s="23" t="s">
        <v>323</v>
      </c>
      <c r="D28" s="13">
        <v>4</v>
      </c>
      <c r="E28" s="13">
        <v>2</v>
      </c>
      <c r="F28" s="13">
        <v>0</v>
      </c>
      <c r="G28" s="13">
        <v>0</v>
      </c>
      <c r="H28" s="13">
        <v>30</v>
      </c>
      <c r="I28" s="13" t="s">
        <v>301</v>
      </c>
      <c r="J28" s="13" t="s">
        <v>10</v>
      </c>
      <c r="K28" s="13"/>
      <c r="L28" s="15" t="s">
        <v>295</v>
      </c>
      <c r="M28" s="15" t="s">
        <v>295</v>
      </c>
      <c r="N28" s="13" t="s">
        <v>296</v>
      </c>
      <c r="O28" s="13" t="s">
        <v>14</v>
      </c>
      <c r="P28" s="13"/>
      <c r="Q28" s="13" t="s">
        <v>296</v>
      </c>
    </row>
    <row r="29" spans="1:17" ht="60">
      <c r="A29" s="10">
        <v>23</v>
      </c>
      <c r="B29" s="13"/>
      <c r="C29" s="23" t="s">
        <v>324</v>
      </c>
      <c r="D29" s="13">
        <v>1</v>
      </c>
      <c r="E29" s="13">
        <v>1</v>
      </c>
      <c r="F29" s="13">
        <v>0</v>
      </c>
      <c r="G29" s="13">
        <v>0</v>
      </c>
      <c r="H29" s="13">
        <v>40</v>
      </c>
      <c r="I29" s="13" t="s">
        <v>301</v>
      </c>
      <c r="J29" s="13" t="s">
        <v>10</v>
      </c>
      <c r="K29" s="13"/>
      <c r="L29" s="15" t="s">
        <v>295</v>
      </c>
      <c r="M29" s="15" t="s">
        <v>295</v>
      </c>
      <c r="N29" s="13" t="s">
        <v>296</v>
      </c>
      <c r="O29" s="13" t="s">
        <v>14</v>
      </c>
      <c r="P29" s="13"/>
      <c r="Q29" s="13" t="s">
        <v>296</v>
      </c>
    </row>
    <row r="30" spans="1:17" ht="60">
      <c r="A30" s="10">
        <v>24</v>
      </c>
      <c r="B30" s="13"/>
      <c r="C30" s="23" t="s">
        <v>325</v>
      </c>
      <c r="D30" s="13">
        <v>3</v>
      </c>
      <c r="E30" s="13">
        <v>1</v>
      </c>
      <c r="F30" s="13">
        <v>0</v>
      </c>
      <c r="G30" s="13">
        <v>0</v>
      </c>
      <c r="H30" s="13">
        <v>30</v>
      </c>
      <c r="I30" s="13" t="s">
        <v>294</v>
      </c>
      <c r="J30" s="13" t="s">
        <v>10</v>
      </c>
      <c r="K30" s="13"/>
      <c r="L30" s="15" t="s">
        <v>295</v>
      </c>
      <c r="M30" s="15" t="s">
        <v>295</v>
      </c>
      <c r="N30" s="13" t="s">
        <v>296</v>
      </c>
      <c r="O30" s="13" t="s">
        <v>14</v>
      </c>
      <c r="P30" s="13"/>
      <c r="Q30" s="13" t="s">
        <v>296</v>
      </c>
    </row>
    <row r="31" spans="1:17" ht="60">
      <c r="A31" s="10">
        <v>25</v>
      </c>
      <c r="B31" s="13"/>
      <c r="C31" s="23" t="s">
        <v>326</v>
      </c>
      <c r="D31" s="13">
        <v>3</v>
      </c>
      <c r="E31" s="13">
        <v>2</v>
      </c>
      <c r="F31" s="13">
        <v>0</v>
      </c>
      <c r="G31" s="13">
        <v>0</v>
      </c>
      <c r="H31" s="13">
        <v>63</v>
      </c>
      <c r="I31" s="13" t="s">
        <v>301</v>
      </c>
      <c r="J31" s="13" t="s">
        <v>10</v>
      </c>
      <c r="K31" s="13"/>
      <c r="L31" s="15" t="s">
        <v>295</v>
      </c>
      <c r="M31" s="15" t="s">
        <v>295</v>
      </c>
      <c r="N31" s="13" t="s">
        <v>296</v>
      </c>
      <c r="O31" s="13" t="s">
        <v>14</v>
      </c>
      <c r="P31" s="13"/>
      <c r="Q31" s="13" t="s">
        <v>296</v>
      </c>
    </row>
    <row r="32" spans="1:17" ht="60">
      <c r="A32" s="10">
        <v>26</v>
      </c>
      <c r="B32" s="13"/>
      <c r="C32" s="23" t="s">
        <v>327</v>
      </c>
      <c r="D32" s="13">
        <v>0</v>
      </c>
      <c r="E32" s="13">
        <v>1</v>
      </c>
      <c r="F32" s="13">
        <v>0</v>
      </c>
      <c r="G32" s="13">
        <v>0</v>
      </c>
      <c r="H32" s="13">
        <v>30</v>
      </c>
      <c r="I32" s="13" t="s">
        <v>301</v>
      </c>
      <c r="J32" s="13" t="s">
        <v>10</v>
      </c>
      <c r="K32" s="13"/>
      <c r="L32" s="15" t="s">
        <v>295</v>
      </c>
      <c r="M32" s="15" t="s">
        <v>295</v>
      </c>
      <c r="N32" s="13" t="s">
        <v>296</v>
      </c>
      <c r="O32" s="13" t="s">
        <v>14</v>
      </c>
      <c r="P32" s="13"/>
      <c r="Q32" s="13" t="s">
        <v>296</v>
      </c>
    </row>
    <row r="33" spans="1:17" ht="60">
      <c r="A33" s="10">
        <v>27</v>
      </c>
      <c r="B33" s="13"/>
      <c r="C33" s="23" t="s">
        <v>328</v>
      </c>
      <c r="D33" s="13">
        <v>3</v>
      </c>
      <c r="E33" s="13">
        <v>3</v>
      </c>
      <c r="F33" s="13">
        <v>0</v>
      </c>
      <c r="G33" s="13">
        <v>0</v>
      </c>
      <c r="H33" s="13">
        <v>26</v>
      </c>
      <c r="I33" s="13" t="s">
        <v>301</v>
      </c>
      <c r="J33" s="13" t="s">
        <v>10</v>
      </c>
      <c r="K33" s="13"/>
      <c r="L33" s="15" t="s">
        <v>295</v>
      </c>
      <c r="M33" s="15" t="s">
        <v>295</v>
      </c>
      <c r="N33" s="13" t="s">
        <v>296</v>
      </c>
      <c r="O33" s="13" t="s">
        <v>14</v>
      </c>
      <c r="P33" s="13"/>
      <c r="Q33" s="13" t="s">
        <v>296</v>
      </c>
    </row>
    <row r="34" spans="1:17" ht="90">
      <c r="A34" s="10">
        <v>28</v>
      </c>
      <c r="B34" s="13"/>
      <c r="C34" s="23" t="s">
        <v>329</v>
      </c>
      <c r="D34" s="13">
        <v>3</v>
      </c>
      <c r="E34" s="13">
        <v>5</v>
      </c>
      <c r="F34" s="13">
        <v>0</v>
      </c>
      <c r="G34" s="13">
        <v>0</v>
      </c>
      <c r="H34" s="13">
        <v>38</v>
      </c>
      <c r="I34" s="13" t="s">
        <v>301</v>
      </c>
      <c r="J34" s="13" t="s">
        <v>10</v>
      </c>
      <c r="K34" s="13"/>
      <c r="L34" s="15" t="s">
        <v>330</v>
      </c>
      <c r="M34" s="15" t="s">
        <v>330</v>
      </c>
      <c r="N34" s="13" t="s">
        <v>296</v>
      </c>
      <c r="O34" s="13" t="s">
        <v>14</v>
      </c>
      <c r="P34" s="13"/>
      <c r="Q34" s="13" t="s">
        <v>296</v>
      </c>
    </row>
    <row r="35" spans="1:17" ht="60">
      <c r="A35" s="10">
        <v>29</v>
      </c>
      <c r="B35" s="13"/>
      <c r="C35" s="23" t="s">
        <v>331</v>
      </c>
      <c r="D35" s="13">
        <v>2</v>
      </c>
      <c r="E35" s="13">
        <v>3</v>
      </c>
      <c r="F35" s="13">
        <v>0</v>
      </c>
      <c r="G35" s="13">
        <v>0</v>
      </c>
      <c r="H35" s="13">
        <v>42</v>
      </c>
      <c r="I35" s="13" t="s">
        <v>294</v>
      </c>
      <c r="J35" s="13" t="s">
        <v>10</v>
      </c>
      <c r="K35" s="13"/>
      <c r="L35" s="15" t="s">
        <v>295</v>
      </c>
      <c r="M35" s="15" t="s">
        <v>295</v>
      </c>
      <c r="N35" s="13" t="s">
        <v>296</v>
      </c>
      <c r="O35" s="13" t="s">
        <v>14</v>
      </c>
      <c r="P35" s="13"/>
      <c r="Q35" s="13" t="s">
        <v>296</v>
      </c>
    </row>
    <row r="36" spans="1:17" ht="60">
      <c r="A36" s="10">
        <v>30</v>
      </c>
      <c r="B36" s="13"/>
      <c r="C36" s="23" t="s">
        <v>332</v>
      </c>
      <c r="D36" s="13">
        <v>1</v>
      </c>
      <c r="E36" s="13">
        <v>2</v>
      </c>
      <c r="F36" s="13">
        <v>0</v>
      </c>
      <c r="G36" s="13">
        <v>0</v>
      </c>
      <c r="H36" s="13">
        <v>38</v>
      </c>
      <c r="I36" s="13" t="s">
        <v>294</v>
      </c>
      <c r="J36" s="13" t="s">
        <v>10</v>
      </c>
      <c r="K36" s="13"/>
      <c r="L36" s="15" t="s">
        <v>295</v>
      </c>
      <c r="M36" s="15" t="s">
        <v>295</v>
      </c>
      <c r="N36" s="13" t="s">
        <v>296</v>
      </c>
      <c r="O36" s="13" t="s">
        <v>14</v>
      </c>
      <c r="P36" s="13"/>
      <c r="Q36" s="13" t="s">
        <v>296</v>
      </c>
    </row>
    <row r="37" spans="1:17" ht="60">
      <c r="A37" s="10">
        <v>31</v>
      </c>
      <c r="B37" s="13"/>
      <c r="C37" s="23" t="s">
        <v>333</v>
      </c>
      <c r="D37" s="13">
        <v>3</v>
      </c>
      <c r="E37" s="13">
        <v>2</v>
      </c>
      <c r="F37" s="13">
        <v>0</v>
      </c>
      <c r="G37" s="13">
        <v>0</v>
      </c>
      <c r="H37" s="13">
        <v>55</v>
      </c>
      <c r="I37" s="13" t="s">
        <v>301</v>
      </c>
      <c r="J37" s="13" t="s">
        <v>10</v>
      </c>
      <c r="K37" s="13"/>
      <c r="L37" s="15" t="s">
        <v>295</v>
      </c>
      <c r="M37" s="15" t="s">
        <v>295</v>
      </c>
      <c r="N37" s="13" t="s">
        <v>296</v>
      </c>
      <c r="O37" s="13" t="s">
        <v>14</v>
      </c>
      <c r="P37" s="13"/>
      <c r="Q37" s="13" t="s">
        <v>296</v>
      </c>
    </row>
    <row r="38" spans="1:17" ht="60">
      <c r="A38" s="10">
        <v>32</v>
      </c>
      <c r="B38" s="13"/>
      <c r="C38" s="23" t="s">
        <v>334</v>
      </c>
      <c r="D38" s="13">
        <v>1</v>
      </c>
      <c r="E38" s="13">
        <v>2</v>
      </c>
      <c r="F38" s="13">
        <v>0</v>
      </c>
      <c r="G38" s="13">
        <v>0</v>
      </c>
      <c r="H38" s="13">
        <v>38</v>
      </c>
      <c r="I38" s="13" t="s">
        <v>294</v>
      </c>
      <c r="J38" s="13" t="s">
        <v>10</v>
      </c>
      <c r="K38" s="13"/>
      <c r="L38" s="15" t="s">
        <v>295</v>
      </c>
      <c r="M38" s="15" t="s">
        <v>295</v>
      </c>
      <c r="N38" s="13" t="s">
        <v>296</v>
      </c>
      <c r="O38" s="13" t="s">
        <v>14</v>
      </c>
      <c r="P38" s="13"/>
      <c r="Q38" s="13" t="s">
        <v>296</v>
      </c>
    </row>
    <row r="39" spans="1:17" ht="60">
      <c r="A39" s="10">
        <v>33</v>
      </c>
      <c r="B39" s="13"/>
      <c r="C39" s="23" t="s">
        <v>335</v>
      </c>
      <c r="D39" s="13">
        <v>3</v>
      </c>
      <c r="E39" s="13">
        <v>1</v>
      </c>
      <c r="F39" s="13">
        <v>0</v>
      </c>
      <c r="G39" s="13">
        <v>0</v>
      </c>
      <c r="H39" s="13">
        <v>69</v>
      </c>
      <c r="I39" s="13" t="s">
        <v>301</v>
      </c>
      <c r="J39" s="13" t="s">
        <v>10</v>
      </c>
      <c r="K39" s="13"/>
      <c r="L39" s="15" t="s">
        <v>295</v>
      </c>
      <c r="M39" s="15" t="s">
        <v>295</v>
      </c>
      <c r="N39" s="13" t="s">
        <v>296</v>
      </c>
      <c r="O39" s="13" t="s">
        <v>14</v>
      </c>
      <c r="P39" s="13"/>
      <c r="Q39" s="13" t="s">
        <v>296</v>
      </c>
    </row>
    <row r="40" spans="1:17" ht="60">
      <c r="A40" s="10">
        <v>34</v>
      </c>
      <c r="B40" s="13"/>
      <c r="C40" s="23" t="s">
        <v>336</v>
      </c>
      <c r="D40" s="13">
        <v>1</v>
      </c>
      <c r="E40" s="13">
        <v>1</v>
      </c>
      <c r="F40" s="13">
        <v>0</v>
      </c>
      <c r="G40" s="13">
        <v>0</v>
      </c>
      <c r="H40" s="13">
        <v>23</v>
      </c>
      <c r="I40" s="13" t="s">
        <v>301</v>
      </c>
      <c r="J40" s="13" t="s">
        <v>10</v>
      </c>
      <c r="K40" s="13"/>
      <c r="L40" s="15" t="s">
        <v>295</v>
      </c>
      <c r="M40" s="15" t="s">
        <v>295</v>
      </c>
      <c r="N40" s="13" t="s">
        <v>296</v>
      </c>
      <c r="O40" s="13" t="s">
        <v>14</v>
      </c>
      <c r="P40" s="13"/>
      <c r="Q40" s="13" t="s">
        <v>296</v>
      </c>
    </row>
    <row r="41" spans="1:17" ht="60">
      <c r="A41" s="10">
        <v>35</v>
      </c>
      <c r="B41" s="13"/>
      <c r="C41" s="23" t="s">
        <v>337</v>
      </c>
      <c r="D41" s="13">
        <v>1</v>
      </c>
      <c r="E41" s="13">
        <v>1</v>
      </c>
      <c r="F41" s="13">
        <v>0</v>
      </c>
      <c r="G41" s="13">
        <v>0</v>
      </c>
      <c r="H41" s="13">
        <v>22</v>
      </c>
      <c r="I41" s="13" t="s">
        <v>301</v>
      </c>
      <c r="J41" s="13" t="s">
        <v>10</v>
      </c>
      <c r="K41" s="13"/>
      <c r="L41" s="15" t="s">
        <v>295</v>
      </c>
      <c r="M41" s="15" t="s">
        <v>295</v>
      </c>
      <c r="N41" s="13" t="s">
        <v>296</v>
      </c>
      <c r="O41" s="13" t="s">
        <v>14</v>
      </c>
      <c r="P41" s="13"/>
      <c r="Q41" s="13" t="s">
        <v>296</v>
      </c>
    </row>
    <row r="42" spans="1:17" ht="60">
      <c r="A42" s="10">
        <v>36</v>
      </c>
      <c r="B42" s="13"/>
      <c r="C42" s="23" t="s">
        <v>338</v>
      </c>
      <c r="D42" s="13">
        <v>3</v>
      </c>
      <c r="E42" s="13">
        <v>2</v>
      </c>
      <c r="F42" s="13">
        <v>0</v>
      </c>
      <c r="G42" s="13">
        <v>0</v>
      </c>
      <c r="H42" s="13">
        <v>30</v>
      </c>
      <c r="I42" s="13" t="s">
        <v>294</v>
      </c>
      <c r="J42" s="13" t="s">
        <v>10</v>
      </c>
      <c r="K42" s="13"/>
      <c r="L42" s="15" t="s">
        <v>295</v>
      </c>
      <c r="M42" s="15" t="s">
        <v>295</v>
      </c>
      <c r="N42" s="13" t="s">
        <v>296</v>
      </c>
      <c r="O42" s="13" t="s">
        <v>14</v>
      </c>
      <c r="P42" s="13"/>
      <c r="Q42" s="13" t="s">
        <v>296</v>
      </c>
    </row>
    <row r="43" spans="1:17" ht="60">
      <c r="A43" s="10">
        <v>37</v>
      </c>
      <c r="B43" s="13"/>
      <c r="C43" s="23" t="s">
        <v>339</v>
      </c>
      <c r="D43" s="13">
        <v>1</v>
      </c>
      <c r="E43" s="13">
        <v>1</v>
      </c>
      <c r="F43" s="13">
        <v>0</v>
      </c>
      <c r="G43" s="13">
        <v>0</v>
      </c>
      <c r="H43" s="13">
        <v>22</v>
      </c>
      <c r="I43" s="13" t="s">
        <v>294</v>
      </c>
      <c r="J43" s="13" t="s">
        <v>10</v>
      </c>
      <c r="K43" s="13"/>
      <c r="L43" s="15" t="s">
        <v>295</v>
      </c>
      <c r="M43" s="15" t="s">
        <v>295</v>
      </c>
      <c r="N43" s="13" t="s">
        <v>296</v>
      </c>
      <c r="O43" s="13" t="s">
        <v>14</v>
      </c>
      <c r="P43" s="13"/>
      <c r="Q43" s="13" t="s">
        <v>296</v>
      </c>
    </row>
    <row r="44" spans="1:17" ht="75">
      <c r="A44" s="10">
        <v>38</v>
      </c>
      <c r="B44" s="13"/>
      <c r="C44" s="23" t="s">
        <v>340</v>
      </c>
      <c r="D44" s="13">
        <v>3</v>
      </c>
      <c r="E44" s="13">
        <v>3</v>
      </c>
      <c r="F44" s="13">
        <v>0</v>
      </c>
      <c r="G44" s="13">
        <v>0</v>
      </c>
      <c r="H44" s="13">
        <v>29</v>
      </c>
      <c r="I44" s="13" t="s">
        <v>301</v>
      </c>
      <c r="J44" s="13" t="s">
        <v>10</v>
      </c>
      <c r="K44" s="13"/>
      <c r="L44" s="15" t="s">
        <v>295</v>
      </c>
      <c r="M44" s="15" t="s">
        <v>295</v>
      </c>
      <c r="N44" s="13" t="s">
        <v>296</v>
      </c>
      <c r="O44" s="13" t="s">
        <v>14</v>
      </c>
      <c r="P44" s="13"/>
      <c r="Q44" s="13" t="s">
        <v>296</v>
      </c>
    </row>
    <row r="45" spans="1:17" ht="60">
      <c r="A45" s="10">
        <v>39</v>
      </c>
      <c r="B45" s="13"/>
      <c r="C45" s="23" t="s">
        <v>341</v>
      </c>
      <c r="D45" s="13">
        <v>1</v>
      </c>
      <c r="E45" s="13">
        <v>4</v>
      </c>
      <c r="F45" s="13">
        <v>0</v>
      </c>
      <c r="G45" s="13">
        <v>1</v>
      </c>
      <c r="H45" s="13">
        <v>38</v>
      </c>
      <c r="I45" s="13" t="s">
        <v>301</v>
      </c>
      <c r="J45" s="13" t="s">
        <v>10</v>
      </c>
      <c r="K45" s="13"/>
      <c r="L45" s="15" t="s">
        <v>295</v>
      </c>
      <c r="M45" s="15" t="s">
        <v>295</v>
      </c>
      <c r="N45" s="13" t="s">
        <v>296</v>
      </c>
      <c r="O45" s="13" t="s">
        <v>14</v>
      </c>
      <c r="P45" s="13"/>
      <c r="Q45" s="13" t="s">
        <v>296</v>
      </c>
    </row>
    <row r="46" spans="1:17" ht="60">
      <c r="A46" s="10">
        <v>40</v>
      </c>
      <c r="B46" s="13"/>
      <c r="C46" s="23" t="s">
        <v>342</v>
      </c>
      <c r="D46" s="13">
        <v>2</v>
      </c>
      <c r="E46" s="13">
        <v>3</v>
      </c>
      <c r="F46" s="13">
        <v>1</v>
      </c>
      <c r="G46" s="13">
        <v>0</v>
      </c>
      <c r="H46" s="13">
        <v>34</v>
      </c>
      <c r="I46" s="13" t="s">
        <v>301</v>
      </c>
      <c r="J46" s="13" t="s">
        <v>10</v>
      </c>
      <c r="K46" s="13"/>
      <c r="L46" s="15" t="s">
        <v>295</v>
      </c>
      <c r="M46" s="15" t="s">
        <v>295</v>
      </c>
      <c r="N46" s="13" t="s">
        <v>296</v>
      </c>
      <c r="O46" s="13" t="s">
        <v>14</v>
      </c>
      <c r="P46" s="13"/>
      <c r="Q46" s="13" t="s">
        <v>296</v>
      </c>
    </row>
    <row r="47" spans="1:17" ht="60">
      <c r="A47" s="10">
        <v>41</v>
      </c>
      <c r="B47" s="13"/>
      <c r="C47" s="23" t="s">
        <v>343</v>
      </c>
      <c r="D47" s="13">
        <v>3</v>
      </c>
      <c r="E47" s="13">
        <v>4</v>
      </c>
      <c r="F47" s="13">
        <v>0</v>
      </c>
      <c r="G47" s="13">
        <v>0</v>
      </c>
      <c r="H47" s="13">
        <v>35</v>
      </c>
      <c r="I47" s="13" t="s">
        <v>301</v>
      </c>
      <c r="J47" s="13" t="s">
        <v>10</v>
      </c>
      <c r="K47" s="13"/>
      <c r="L47" s="15" t="s">
        <v>295</v>
      </c>
      <c r="M47" s="15" t="s">
        <v>295</v>
      </c>
      <c r="N47" s="13" t="s">
        <v>296</v>
      </c>
      <c r="O47" s="13" t="s">
        <v>14</v>
      </c>
      <c r="P47" s="13"/>
      <c r="Q47" s="13" t="s">
        <v>296</v>
      </c>
    </row>
    <row r="48" spans="1:17" ht="60">
      <c r="A48" s="10">
        <v>42</v>
      </c>
      <c r="B48" s="13"/>
      <c r="C48" s="23" t="s">
        <v>344</v>
      </c>
      <c r="D48" s="13">
        <v>4</v>
      </c>
      <c r="E48" s="13">
        <v>2</v>
      </c>
      <c r="F48" s="13">
        <v>0</v>
      </c>
      <c r="G48" s="13">
        <v>0</v>
      </c>
      <c r="H48" s="13">
        <v>35</v>
      </c>
      <c r="I48" s="13" t="s">
        <v>301</v>
      </c>
      <c r="J48" s="13" t="s">
        <v>10</v>
      </c>
      <c r="K48" s="13"/>
      <c r="L48" s="15" t="s">
        <v>295</v>
      </c>
      <c r="M48" s="15" t="s">
        <v>295</v>
      </c>
      <c r="N48" s="13" t="s">
        <v>296</v>
      </c>
      <c r="O48" s="13" t="s">
        <v>14</v>
      </c>
      <c r="P48" s="13"/>
      <c r="Q48" s="13" t="s">
        <v>296</v>
      </c>
    </row>
    <row r="49" spans="1:17" ht="60">
      <c r="A49" s="10">
        <v>43</v>
      </c>
      <c r="B49" s="13"/>
      <c r="C49" s="23" t="s">
        <v>345</v>
      </c>
      <c r="D49" s="13">
        <v>4</v>
      </c>
      <c r="E49" s="13">
        <v>2</v>
      </c>
      <c r="F49" s="13">
        <v>0</v>
      </c>
      <c r="G49" s="13">
        <v>0</v>
      </c>
      <c r="H49" s="13">
        <v>56</v>
      </c>
      <c r="I49" s="13" t="s">
        <v>301</v>
      </c>
      <c r="J49" s="13" t="s">
        <v>10</v>
      </c>
      <c r="K49" s="13"/>
      <c r="L49" s="15" t="s">
        <v>295</v>
      </c>
      <c r="M49" s="15" t="s">
        <v>295</v>
      </c>
      <c r="N49" s="13" t="s">
        <v>296</v>
      </c>
      <c r="O49" s="13" t="s">
        <v>14</v>
      </c>
      <c r="P49" s="13"/>
      <c r="Q49" s="13" t="s">
        <v>296</v>
      </c>
    </row>
    <row r="50" spans="1:17">
      <c r="A50" s="24"/>
      <c r="B50" s="25"/>
      <c r="C50" s="26"/>
      <c r="D50" s="25"/>
      <c r="E50" s="25"/>
      <c r="F50" s="25"/>
      <c r="G50" s="25"/>
      <c r="H50" s="26"/>
      <c r="I50" s="26"/>
      <c r="J50" s="25"/>
      <c r="K50" s="25"/>
      <c r="L50" s="25"/>
      <c r="M50" s="25"/>
      <c r="N50" s="25"/>
      <c r="O50" s="25"/>
      <c r="P50" s="25"/>
      <c r="Q50" s="25"/>
    </row>
    <row r="51" spans="1:17">
      <c r="A51" s="24"/>
      <c r="B51" s="25"/>
      <c r="C51" s="26"/>
      <c r="D51" s="25"/>
      <c r="E51" s="25"/>
      <c r="F51" s="25"/>
      <c r="G51" s="25"/>
      <c r="H51" s="26"/>
      <c r="I51" s="26"/>
      <c r="J51" s="25"/>
      <c r="K51" s="25"/>
      <c r="L51" s="25"/>
      <c r="M51" s="25"/>
      <c r="N51" s="25"/>
      <c r="O51" s="25"/>
      <c r="P51" s="25"/>
      <c r="Q51" s="25"/>
    </row>
  </sheetData>
  <mergeCells count="24">
    <mergeCell ref="O5:O6"/>
    <mergeCell ref="P5:P6"/>
    <mergeCell ref="I4:I6"/>
    <mergeCell ref="J4:K4"/>
    <mergeCell ref="L4:L6"/>
    <mergeCell ref="M4:M6"/>
    <mergeCell ref="N4:N6"/>
    <mergeCell ref="O4:P4"/>
    <mergeCell ref="A1:Q1"/>
    <mergeCell ref="C2:Q2"/>
    <mergeCell ref="A3:A6"/>
    <mergeCell ref="B3:B6"/>
    <mergeCell ref="D3:H3"/>
    <mergeCell ref="I3:K3"/>
    <mergeCell ref="M3:P3"/>
    <mergeCell ref="C4:C6"/>
    <mergeCell ref="D4:G4"/>
    <mergeCell ref="H4:H6"/>
    <mergeCell ref="Q4:Q6"/>
    <mergeCell ref="D5:D6"/>
    <mergeCell ref="E5:E6"/>
    <mergeCell ref="F5:G5"/>
    <mergeCell ref="J5:J6"/>
    <mergeCell ref="K5:K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R39"/>
  <sheetViews>
    <sheetView topLeftCell="E1" workbookViewId="0">
      <selection activeCell="S1" sqref="S1"/>
    </sheetView>
  </sheetViews>
  <sheetFormatPr defaultRowHeight="15"/>
  <cols>
    <col min="2" max="2" width="11" customWidth="1"/>
    <col min="4" max="4" width="15.28515625" customWidth="1"/>
    <col min="12" max="12" width="11.28515625" customWidth="1"/>
    <col min="13" max="13" width="33.7109375" customWidth="1"/>
    <col min="14" max="14" width="33.140625" bestFit="1" customWidth="1"/>
    <col min="18" max="18" width="19.85546875" bestFit="1" customWidth="1"/>
  </cols>
  <sheetData>
    <row r="1" spans="1:18">
      <c r="A1" s="81" t="s">
        <v>0</v>
      </c>
      <c r="B1" s="81" t="s">
        <v>18</v>
      </c>
      <c r="R1" s="1"/>
    </row>
    <row r="2" spans="1:18">
      <c r="A2" s="81"/>
      <c r="B2" s="81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7"/>
    </row>
    <row r="3" spans="1:18">
      <c r="A3" s="81"/>
      <c r="B3" s="81"/>
      <c r="C3" s="75" t="s">
        <v>1</v>
      </c>
      <c r="D3" s="77"/>
      <c r="E3" s="75"/>
      <c r="F3" s="77"/>
      <c r="G3" s="18"/>
      <c r="H3" s="1"/>
      <c r="I3" s="75" t="s">
        <v>2</v>
      </c>
      <c r="J3" s="77"/>
      <c r="K3" s="75"/>
      <c r="L3" s="77"/>
      <c r="M3" s="12"/>
      <c r="N3" s="75" t="s">
        <v>3</v>
      </c>
      <c r="O3" s="77"/>
      <c r="P3" s="1"/>
      <c r="Q3" s="3"/>
      <c r="R3" s="1"/>
    </row>
    <row r="4" spans="1:18">
      <c r="A4" s="81"/>
      <c r="B4" s="81"/>
      <c r="C4" s="75" t="s">
        <v>4</v>
      </c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7"/>
    </row>
    <row r="5" spans="1:18">
      <c r="A5" s="82"/>
      <c r="B5" s="82"/>
      <c r="C5" s="73" t="s">
        <v>7</v>
      </c>
      <c r="D5" s="74"/>
      <c r="E5" s="73" t="s">
        <v>19</v>
      </c>
      <c r="F5" s="78"/>
      <c r="G5" s="78"/>
      <c r="H5" s="74"/>
      <c r="I5" s="2" t="s">
        <v>8</v>
      </c>
      <c r="J5" s="2" t="s">
        <v>21</v>
      </c>
      <c r="K5" s="73" t="s">
        <v>9</v>
      </c>
      <c r="L5" s="74"/>
      <c r="M5" s="2" t="s">
        <v>12</v>
      </c>
      <c r="N5" s="2" t="s">
        <v>13</v>
      </c>
      <c r="O5" s="2" t="s">
        <v>17</v>
      </c>
      <c r="P5" s="73" t="s">
        <v>16</v>
      </c>
      <c r="Q5" s="74"/>
      <c r="R5" s="2" t="s">
        <v>15</v>
      </c>
    </row>
    <row r="6" spans="1:18">
      <c r="A6" s="2"/>
      <c r="B6" s="1"/>
      <c r="C6" s="73"/>
      <c r="D6" s="74"/>
      <c r="E6" s="2" t="s">
        <v>5</v>
      </c>
      <c r="F6" s="2" t="s">
        <v>6</v>
      </c>
      <c r="G6" s="73" t="s">
        <v>25</v>
      </c>
      <c r="H6" s="74"/>
      <c r="I6" s="2"/>
      <c r="J6" s="2"/>
      <c r="K6" s="2" t="s">
        <v>10</v>
      </c>
      <c r="L6" s="2" t="s">
        <v>11</v>
      </c>
      <c r="M6" s="2"/>
      <c r="N6" s="2"/>
      <c r="O6" s="2"/>
      <c r="P6" s="2" t="s">
        <v>14</v>
      </c>
      <c r="Q6" s="2" t="s">
        <v>20</v>
      </c>
      <c r="R6" s="2"/>
    </row>
    <row r="7" spans="1:18">
      <c r="A7" s="9"/>
      <c r="B7" s="27"/>
      <c r="C7" s="83"/>
      <c r="D7" s="84"/>
      <c r="E7" s="9"/>
      <c r="F7" s="9"/>
      <c r="G7" s="9" t="s">
        <v>23</v>
      </c>
      <c r="H7" s="9" t="s">
        <v>24</v>
      </c>
      <c r="I7" s="9"/>
      <c r="J7" s="9" t="s">
        <v>22</v>
      </c>
      <c r="K7" s="9"/>
      <c r="L7" s="9"/>
      <c r="M7" s="9"/>
      <c r="N7" s="9"/>
      <c r="O7" s="9"/>
      <c r="P7" s="9"/>
      <c r="Q7" s="9"/>
      <c r="R7" s="9"/>
    </row>
    <row r="8" spans="1:18">
      <c r="A8" s="13">
        <v>1</v>
      </c>
      <c r="B8" s="28"/>
      <c r="C8" s="91" t="s">
        <v>346</v>
      </c>
      <c r="D8" s="91"/>
      <c r="E8" s="13">
        <v>2</v>
      </c>
      <c r="F8" s="13">
        <v>1</v>
      </c>
      <c r="G8" s="13">
        <v>0</v>
      </c>
      <c r="H8" s="13">
        <v>0</v>
      </c>
      <c r="I8" s="13">
        <v>30</v>
      </c>
      <c r="J8" s="13" t="s">
        <v>347</v>
      </c>
      <c r="K8" s="13" t="s">
        <v>10</v>
      </c>
      <c r="L8" s="13"/>
      <c r="M8" s="13" t="s">
        <v>348</v>
      </c>
      <c r="N8" s="13" t="s">
        <v>348</v>
      </c>
      <c r="O8" s="13" t="s">
        <v>349</v>
      </c>
      <c r="P8" s="13" t="s">
        <v>14</v>
      </c>
      <c r="Q8" s="13" t="s">
        <v>11</v>
      </c>
      <c r="R8" s="13" t="s">
        <v>350</v>
      </c>
    </row>
    <row r="9" spans="1:18">
      <c r="A9" s="13">
        <v>2</v>
      </c>
      <c r="B9" s="30"/>
      <c r="C9" s="91" t="s">
        <v>351</v>
      </c>
      <c r="D9" s="91"/>
      <c r="E9" s="13">
        <v>2</v>
      </c>
      <c r="F9" s="13">
        <v>1</v>
      </c>
      <c r="G9" s="13">
        <v>0</v>
      </c>
      <c r="H9" s="13">
        <v>0</v>
      </c>
      <c r="I9" s="13">
        <v>45</v>
      </c>
      <c r="J9" s="13" t="s">
        <v>347</v>
      </c>
      <c r="K9" s="13" t="s">
        <v>10</v>
      </c>
      <c r="L9" s="13"/>
      <c r="M9" s="13" t="s">
        <v>348</v>
      </c>
      <c r="N9" s="13" t="s">
        <v>348</v>
      </c>
      <c r="O9" s="13" t="s">
        <v>349</v>
      </c>
      <c r="P9" s="13" t="s">
        <v>14</v>
      </c>
      <c r="Q9" s="31" t="s">
        <v>11</v>
      </c>
      <c r="R9" s="13" t="s">
        <v>350</v>
      </c>
    </row>
    <row r="10" spans="1:18">
      <c r="A10" s="13">
        <v>3</v>
      </c>
      <c r="B10" s="30"/>
      <c r="C10" s="91" t="s">
        <v>352</v>
      </c>
      <c r="D10" s="91"/>
      <c r="E10" s="13">
        <v>2</v>
      </c>
      <c r="F10" s="13">
        <v>1</v>
      </c>
      <c r="G10" s="13">
        <v>0</v>
      </c>
      <c r="H10" s="13">
        <v>0</v>
      </c>
      <c r="I10" s="13">
        <v>45</v>
      </c>
      <c r="J10" s="13" t="s">
        <v>347</v>
      </c>
      <c r="K10" s="13" t="s">
        <v>10</v>
      </c>
      <c r="L10" s="13"/>
      <c r="M10" s="13" t="s">
        <v>348</v>
      </c>
      <c r="N10" s="13" t="s">
        <v>348</v>
      </c>
      <c r="O10" s="13" t="s">
        <v>349</v>
      </c>
      <c r="P10" s="13" t="s">
        <v>14</v>
      </c>
      <c r="Q10" s="31" t="s">
        <v>11</v>
      </c>
      <c r="R10" s="13" t="s">
        <v>350</v>
      </c>
    </row>
    <row r="11" spans="1:18">
      <c r="A11" s="13">
        <v>4</v>
      </c>
      <c r="B11" s="30"/>
      <c r="C11" s="91" t="s">
        <v>353</v>
      </c>
      <c r="D11" s="91"/>
      <c r="E11" s="13">
        <v>3</v>
      </c>
      <c r="F11" s="13">
        <v>2</v>
      </c>
      <c r="G11" s="13">
        <v>0</v>
      </c>
      <c r="H11" s="13">
        <v>0</v>
      </c>
      <c r="I11" s="13">
        <v>35</v>
      </c>
      <c r="J11" s="13" t="s">
        <v>347</v>
      </c>
      <c r="K11" s="13" t="s">
        <v>10</v>
      </c>
      <c r="L11" s="13"/>
      <c r="M11" s="13" t="s">
        <v>348</v>
      </c>
      <c r="N11" s="31" t="s">
        <v>348</v>
      </c>
      <c r="O11" s="31" t="s">
        <v>349</v>
      </c>
      <c r="P11" s="31" t="s">
        <v>14</v>
      </c>
      <c r="Q11" s="31" t="s">
        <v>11</v>
      </c>
      <c r="R11" s="31" t="s">
        <v>350</v>
      </c>
    </row>
    <row r="12" spans="1:18">
      <c r="A12" s="13">
        <v>5</v>
      </c>
      <c r="B12" s="30"/>
      <c r="C12" s="91" t="s">
        <v>354</v>
      </c>
      <c r="D12" s="91"/>
      <c r="E12" s="13">
        <v>2</v>
      </c>
      <c r="F12" s="13">
        <v>2</v>
      </c>
      <c r="G12" s="13">
        <v>0</v>
      </c>
      <c r="H12" s="13">
        <v>0</v>
      </c>
      <c r="I12" s="13">
        <v>45</v>
      </c>
      <c r="J12" s="13" t="s">
        <v>347</v>
      </c>
      <c r="K12" s="13" t="s">
        <v>10</v>
      </c>
      <c r="L12" s="13"/>
      <c r="M12" s="13" t="s">
        <v>348</v>
      </c>
      <c r="N12" s="31" t="s">
        <v>348</v>
      </c>
      <c r="O12" s="31" t="s">
        <v>349</v>
      </c>
      <c r="P12" s="31" t="s">
        <v>14</v>
      </c>
      <c r="Q12" s="31" t="s">
        <v>11</v>
      </c>
      <c r="R12" s="31" t="s">
        <v>350</v>
      </c>
    </row>
    <row r="13" spans="1:18">
      <c r="A13" s="13">
        <v>6</v>
      </c>
      <c r="B13" s="30"/>
      <c r="C13" s="91" t="s">
        <v>355</v>
      </c>
      <c r="D13" s="91"/>
      <c r="E13" s="13">
        <v>1</v>
      </c>
      <c r="F13" s="13">
        <v>0</v>
      </c>
      <c r="G13" s="13">
        <v>0</v>
      </c>
      <c r="H13" s="13">
        <v>0</v>
      </c>
      <c r="I13" s="13">
        <v>25</v>
      </c>
      <c r="J13" s="13" t="s">
        <v>347</v>
      </c>
      <c r="K13" s="13" t="s">
        <v>10</v>
      </c>
      <c r="L13" s="13"/>
      <c r="M13" s="13" t="s">
        <v>348</v>
      </c>
      <c r="N13" s="31" t="s">
        <v>348</v>
      </c>
      <c r="O13" s="31" t="s">
        <v>349</v>
      </c>
      <c r="P13" s="31" t="s">
        <v>14</v>
      </c>
      <c r="Q13" s="31" t="s">
        <v>11</v>
      </c>
      <c r="R13" s="31" t="s">
        <v>350</v>
      </c>
    </row>
    <row r="14" spans="1:18">
      <c r="A14" s="13">
        <v>7</v>
      </c>
      <c r="B14" s="30"/>
      <c r="C14" s="91" t="s">
        <v>356</v>
      </c>
      <c r="D14" s="91"/>
      <c r="E14" s="13">
        <v>2</v>
      </c>
      <c r="F14" s="13">
        <v>1</v>
      </c>
      <c r="G14" s="13">
        <v>0</v>
      </c>
      <c r="H14" s="13">
        <v>0</v>
      </c>
      <c r="I14" s="13">
        <v>40</v>
      </c>
      <c r="J14" s="13" t="s">
        <v>347</v>
      </c>
      <c r="K14" s="13" t="s">
        <v>10</v>
      </c>
      <c r="L14" s="13"/>
      <c r="M14" s="13" t="s">
        <v>357</v>
      </c>
      <c r="N14" s="13" t="s">
        <v>357</v>
      </c>
      <c r="O14" s="31" t="s">
        <v>349</v>
      </c>
      <c r="P14" s="31" t="s">
        <v>14</v>
      </c>
      <c r="Q14" s="31" t="s">
        <v>11</v>
      </c>
      <c r="R14" s="31" t="s">
        <v>350</v>
      </c>
    </row>
    <row r="15" spans="1:18">
      <c r="A15" s="13">
        <v>8</v>
      </c>
      <c r="B15" s="30"/>
      <c r="C15" s="91" t="s">
        <v>358</v>
      </c>
      <c r="D15" s="91"/>
      <c r="E15" s="13">
        <v>5</v>
      </c>
      <c r="F15" s="13">
        <v>2</v>
      </c>
      <c r="G15" s="13">
        <v>0</v>
      </c>
      <c r="H15" s="13">
        <v>0</v>
      </c>
      <c r="I15" s="13">
        <v>40</v>
      </c>
      <c r="J15" s="13" t="s">
        <v>347</v>
      </c>
      <c r="K15" s="13" t="s">
        <v>10</v>
      </c>
      <c r="L15" s="13"/>
      <c r="M15" s="13" t="s">
        <v>348</v>
      </c>
      <c r="N15" s="13" t="s">
        <v>348</v>
      </c>
      <c r="O15" s="31" t="s">
        <v>349</v>
      </c>
      <c r="P15" s="31" t="s">
        <v>14</v>
      </c>
      <c r="Q15" s="31" t="s">
        <v>11</v>
      </c>
      <c r="R15" s="31" t="s">
        <v>350</v>
      </c>
    </row>
    <row r="16" spans="1:18">
      <c r="A16" s="13">
        <v>8</v>
      </c>
      <c r="B16" s="30"/>
      <c r="C16" s="91" t="s">
        <v>359</v>
      </c>
      <c r="D16" s="91"/>
      <c r="E16" s="13">
        <v>1</v>
      </c>
      <c r="F16" s="13">
        <v>2</v>
      </c>
      <c r="G16" s="13">
        <v>0</v>
      </c>
      <c r="H16" s="13">
        <v>0</v>
      </c>
      <c r="I16" s="13">
        <v>35</v>
      </c>
      <c r="J16" s="13" t="s">
        <v>347</v>
      </c>
      <c r="K16" s="13" t="s">
        <v>10</v>
      </c>
      <c r="L16" s="13"/>
      <c r="M16" s="13" t="s">
        <v>360</v>
      </c>
      <c r="N16" s="13" t="s">
        <v>360</v>
      </c>
      <c r="O16" s="31" t="s">
        <v>349</v>
      </c>
      <c r="P16" s="31" t="s">
        <v>14</v>
      </c>
      <c r="Q16" s="31" t="s">
        <v>11</v>
      </c>
      <c r="R16" s="31" t="s">
        <v>350</v>
      </c>
    </row>
    <row r="17" spans="1:18">
      <c r="A17" s="13">
        <v>9</v>
      </c>
      <c r="B17" s="30"/>
      <c r="C17" s="91" t="s">
        <v>361</v>
      </c>
      <c r="D17" s="91"/>
      <c r="E17" s="13">
        <v>3</v>
      </c>
      <c r="F17" s="13">
        <v>2</v>
      </c>
      <c r="G17" s="13">
        <v>0</v>
      </c>
      <c r="H17" s="13">
        <v>0</v>
      </c>
      <c r="I17" s="13">
        <v>40</v>
      </c>
      <c r="J17" s="13" t="s">
        <v>347</v>
      </c>
      <c r="K17" s="13" t="s">
        <v>10</v>
      </c>
      <c r="L17" s="13"/>
      <c r="M17" s="13" t="s">
        <v>348</v>
      </c>
      <c r="N17" s="13" t="s">
        <v>348</v>
      </c>
      <c r="O17" s="31" t="s">
        <v>349</v>
      </c>
      <c r="P17" s="31" t="s">
        <v>14</v>
      </c>
      <c r="Q17" s="31" t="s">
        <v>11</v>
      </c>
      <c r="R17" s="31" t="s">
        <v>350</v>
      </c>
    </row>
    <row r="18" spans="1:18">
      <c r="A18" s="13">
        <v>10</v>
      </c>
      <c r="B18" s="30"/>
      <c r="C18" s="91" t="s">
        <v>362</v>
      </c>
      <c r="D18" s="91"/>
      <c r="E18" s="13">
        <v>3</v>
      </c>
      <c r="F18" s="13">
        <v>3</v>
      </c>
      <c r="G18" s="13">
        <v>0</v>
      </c>
      <c r="H18" s="13">
        <v>0</v>
      </c>
      <c r="I18" s="13">
        <v>35</v>
      </c>
      <c r="J18" s="13" t="s">
        <v>347</v>
      </c>
      <c r="K18" s="13" t="s">
        <v>10</v>
      </c>
      <c r="L18" s="13"/>
      <c r="M18" s="13" t="s">
        <v>363</v>
      </c>
      <c r="N18" s="13" t="s">
        <v>363</v>
      </c>
      <c r="O18" s="31" t="s">
        <v>349</v>
      </c>
      <c r="P18" s="31" t="s">
        <v>14</v>
      </c>
      <c r="Q18" s="31" t="s">
        <v>11</v>
      </c>
      <c r="R18" s="31" t="s">
        <v>350</v>
      </c>
    </row>
    <row r="19" spans="1:18">
      <c r="A19" s="13">
        <v>11</v>
      </c>
      <c r="B19" s="30"/>
      <c r="C19" s="91" t="s">
        <v>364</v>
      </c>
      <c r="D19" s="91"/>
      <c r="E19" s="13">
        <v>2</v>
      </c>
      <c r="F19" s="13">
        <v>0</v>
      </c>
      <c r="G19" s="13">
        <v>0</v>
      </c>
      <c r="H19" s="13">
        <v>0</v>
      </c>
      <c r="I19" s="13">
        <v>60</v>
      </c>
      <c r="J19" s="13" t="s">
        <v>347</v>
      </c>
      <c r="K19" s="13" t="s">
        <v>10</v>
      </c>
      <c r="L19" s="13"/>
      <c r="M19" s="13" t="s">
        <v>348</v>
      </c>
      <c r="N19" s="13" t="s">
        <v>348</v>
      </c>
      <c r="O19" s="31" t="s">
        <v>349</v>
      </c>
      <c r="P19" s="31" t="s">
        <v>14</v>
      </c>
      <c r="Q19" s="31" t="s">
        <v>11</v>
      </c>
      <c r="R19" s="31" t="s">
        <v>350</v>
      </c>
    </row>
    <row r="20" spans="1:18">
      <c r="A20" s="13">
        <v>12</v>
      </c>
      <c r="B20" s="30"/>
      <c r="C20" s="91" t="s">
        <v>365</v>
      </c>
      <c r="D20" s="91"/>
      <c r="E20" s="13">
        <v>3</v>
      </c>
      <c r="F20" s="13">
        <v>2</v>
      </c>
      <c r="G20" s="13">
        <v>0</v>
      </c>
      <c r="H20" s="13">
        <v>0</v>
      </c>
      <c r="I20" s="13">
        <v>50</v>
      </c>
      <c r="J20" s="13" t="s">
        <v>347</v>
      </c>
      <c r="K20" s="13" t="s">
        <v>10</v>
      </c>
      <c r="L20" s="13"/>
      <c r="M20" s="13" t="s">
        <v>348</v>
      </c>
      <c r="N20" s="13" t="s">
        <v>348</v>
      </c>
      <c r="O20" s="31" t="s">
        <v>349</v>
      </c>
      <c r="P20" s="31" t="s">
        <v>14</v>
      </c>
      <c r="Q20" s="31" t="s">
        <v>11</v>
      </c>
      <c r="R20" s="31" t="s">
        <v>350</v>
      </c>
    </row>
    <row r="21" spans="1:18">
      <c r="A21" s="13">
        <v>13</v>
      </c>
      <c r="B21" s="30"/>
      <c r="C21" s="91" t="s">
        <v>366</v>
      </c>
      <c r="D21" s="91"/>
      <c r="E21" s="13">
        <v>2</v>
      </c>
      <c r="F21" s="13">
        <v>1</v>
      </c>
      <c r="G21" s="13">
        <v>0</v>
      </c>
      <c r="H21" s="13">
        <v>0</v>
      </c>
      <c r="I21" s="13">
        <v>50</v>
      </c>
      <c r="J21" s="13" t="s">
        <v>347</v>
      </c>
      <c r="K21" s="13" t="s">
        <v>10</v>
      </c>
      <c r="L21" s="13"/>
      <c r="M21" s="13" t="s">
        <v>348</v>
      </c>
      <c r="N21" s="13" t="s">
        <v>348</v>
      </c>
      <c r="O21" s="31" t="s">
        <v>349</v>
      </c>
      <c r="P21" s="31" t="s">
        <v>14</v>
      </c>
      <c r="Q21" s="31" t="s">
        <v>11</v>
      </c>
      <c r="R21" s="31" t="s">
        <v>350</v>
      </c>
    </row>
    <row r="22" spans="1:18">
      <c r="A22" s="13">
        <v>14</v>
      </c>
      <c r="B22" s="30"/>
      <c r="C22" s="91" t="s">
        <v>367</v>
      </c>
      <c r="D22" s="91"/>
      <c r="E22" s="13">
        <v>1</v>
      </c>
      <c r="F22" s="13">
        <v>0</v>
      </c>
      <c r="G22" s="13">
        <v>0</v>
      </c>
      <c r="H22" s="13">
        <v>0</v>
      </c>
      <c r="I22" s="13">
        <v>35</v>
      </c>
      <c r="J22" s="13" t="s">
        <v>347</v>
      </c>
      <c r="K22" s="13" t="s">
        <v>10</v>
      </c>
      <c r="L22" s="13"/>
      <c r="M22" s="13" t="s">
        <v>348</v>
      </c>
      <c r="N22" s="13" t="s">
        <v>348</v>
      </c>
      <c r="O22" s="31" t="s">
        <v>349</v>
      </c>
      <c r="P22" s="31" t="s">
        <v>14</v>
      </c>
      <c r="Q22" s="31" t="s">
        <v>11</v>
      </c>
      <c r="R22" s="31" t="s">
        <v>350</v>
      </c>
    </row>
    <row r="23" spans="1:18">
      <c r="A23" s="13">
        <v>15</v>
      </c>
      <c r="B23" s="30"/>
      <c r="C23" s="91" t="s">
        <v>368</v>
      </c>
      <c r="D23" s="91"/>
      <c r="E23" s="13">
        <v>4</v>
      </c>
      <c r="F23" s="13">
        <v>3</v>
      </c>
      <c r="G23" s="13">
        <v>0</v>
      </c>
      <c r="H23" s="13">
        <v>0</v>
      </c>
      <c r="I23" s="13">
        <v>60</v>
      </c>
      <c r="J23" s="13" t="s">
        <v>347</v>
      </c>
      <c r="K23" s="13" t="s">
        <v>10</v>
      </c>
      <c r="L23" s="13"/>
      <c r="M23" s="13" t="s">
        <v>348</v>
      </c>
      <c r="N23" s="13" t="s">
        <v>348</v>
      </c>
      <c r="O23" s="31" t="s">
        <v>349</v>
      </c>
      <c r="P23" s="31" t="s">
        <v>14</v>
      </c>
      <c r="Q23" s="31" t="s">
        <v>11</v>
      </c>
      <c r="R23" s="31" t="s">
        <v>350</v>
      </c>
    </row>
    <row r="24" spans="1:18">
      <c r="A24" s="13">
        <v>16</v>
      </c>
      <c r="B24" s="30"/>
      <c r="C24" s="91" t="s">
        <v>369</v>
      </c>
      <c r="D24" s="91"/>
      <c r="E24" s="13">
        <v>2</v>
      </c>
      <c r="F24" s="13">
        <v>1</v>
      </c>
      <c r="G24" s="13">
        <v>0</v>
      </c>
      <c r="H24" s="13">
        <v>0</v>
      </c>
      <c r="I24" s="13">
        <v>40</v>
      </c>
      <c r="J24" s="13" t="s">
        <v>347</v>
      </c>
      <c r="K24" s="13" t="s">
        <v>10</v>
      </c>
      <c r="L24" s="13"/>
      <c r="M24" s="13" t="s">
        <v>348</v>
      </c>
      <c r="N24" s="13" t="s">
        <v>348</v>
      </c>
      <c r="O24" s="31" t="s">
        <v>349</v>
      </c>
      <c r="P24" s="31" t="s">
        <v>14</v>
      </c>
      <c r="Q24" s="31" t="s">
        <v>11</v>
      </c>
      <c r="R24" s="31" t="s">
        <v>350</v>
      </c>
    </row>
    <row r="25" spans="1:18">
      <c r="A25" s="13">
        <v>17</v>
      </c>
      <c r="B25" s="30"/>
      <c r="C25" s="91" t="s">
        <v>370</v>
      </c>
      <c r="D25" s="91"/>
      <c r="E25" s="13">
        <v>2</v>
      </c>
      <c r="F25" s="13">
        <v>1</v>
      </c>
      <c r="G25" s="13">
        <v>0</v>
      </c>
      <c r="H25" s="13">
        <v>0</v>
      </c>
      <c r="I25" s="13">
        <v>30</v>
      </c>
      <c r="J25" s="13" t="s">
        <v>347</v>
      </c>
      <c r="K25" s="13" t="s">
        <v>10</v>
      </c>
      <c r="L25" s="13"/>
      <c r="M25" s="13" t="s">
        <v>348</v>
      </c>
      <c r="N25" s="13" t="s">
        <v>348</v>
      </c>
      <c r="O25" s="31" t="s">
        <v>349</v>
      </c>
      <c r="P25" s="31" t="s">
        <v>14</v>
      </c>
      <c r="Q25" s="31" t="s">
        <v>11</v>
      </c>
      <c r="R25" s="31" t="s">
        <v>350</v>
      </c>
    </row>
    <row r="26" spans="1:18">
      <c r="A26" s="13">
        <v>18</v>
      </c>
      <c r="B26" s="30"/>
      <c r="C26" s="91" t="s">
        <v>371</v>
      </c>
      <c r="D26" s="91"/>
      <c r="E26" s="13">
        <v>3</v>
      </c>
      <c r="F26" s="13">
        <v>3</v>
      </c>
      <c r="G26" s="13">
        <v>0</v>
      </c>
      <c r="H26" s="13">
        <v>0</v>
      </c>
      <c r="I26" s="13">
        <v>40</v>
      </c>
      <c r="J26" s="13" t="s">
        <v>347</v>
      </c>
      <c r="K26" s="13" t="s">
        <v>10</v>
      </c>
      <c r="L26" s="13"/>
      <c r="M26" s="13" t="s">
        <v>348</v>
      </c>
      <c r="N26" s="13" t="s">
        <v>348</v>
      </c>
      <c r="O26" s="31" t="s">
        <v>349</v>
      </c>
      <c r="P26" s="31" t="s">
        <v>14</v>
      </c>
      <c r="Q26" s="31" t="s">
        <v>11</v>
      </c>
      <c r="R26" s="31" t="s">
        <v>350</v>
      </c>
    </row>
    <row r="27" spans="1:18">
      <c r="A27" s="13">
        <v>19</v>
      </c>
      <c r="B27" s="30"/>
      <c r="C27" s="91" t="s">
        <v>372</v>
      </c>
      <c r="D27" s="91"/>
      <c r="E27" s="13">
        <v>1</v>
      </c>
      <c r="F27" s="13">
        <v>1</v>
      </c>
      <c r="G27" s="13">
        <v>0</v>
      </c>
      <c r="H27" s="13">
        <v>0</v>
      </c>
      <c r="I27" s="13">
        <v>40</v>
      </c>
      <c r="J27" s="13" t="s">
        <v>347</v>
      </c>
      <c r="K27" s="13" t="s">
        <v>10</v>
      </c>
      <c r="L27" s="13"/>
      <c r="M27" s="13" t="s">
        <v>373</v>
      </c>
      <c r="N27" s="13" t="s">
        <v>348</v>
      </c>
      <c r="O27" s="31" t="s">
        <v>349</v>
      </c>
      <c r="P27" s="31" t="s">
        <v>14</v>
      </c>
      <c r="Q27" s="31" t="s">
        <v>11</v>
      </c>
      <c r="R27" s="31" t="s">
        <v>350</v>
      </c>
    </row>
    <row r="28" spans="1:18">
      <c r="A28" s="13">
        <v>20</v>
      </c>
      <c r="B28" s="27"/>
      <c r="C28" s="91" t="s">
        <v>374</v>
      </c>
      <c r="D28" s="91"/>
      <c r="E28" s="13">
        <v>0</v>
      </c>
      <c r="F28" s="13">
        <v>0</v>
      </c>
      <c r="G28" s="13">
        <v>0</v>
      </c>
      <c r="H28" s="13">
        <v>0</v>
      </c>
      <c r="I28" s="13">
        <v>60</v>
      </c>
      <c r="J28" s="13" t="s">
        <v>347</v>
      </c>
      <c r="K28" s="13"/>
      <c r="L28" s="13" t="s">
        <v>11</v>
      </c>
      <c r="M28" s="13" t="s">
        <v>375</v>
      </c>
      <c r="N28" s="13" t="s">
        <v>375</v>
      </c>
      <c r="O28" s="31" t="s">
        <v>376</v>
      </c>
      <c r="P28" s="31" t="s">
        <v>14</v>
      </c>
      <c r="Q28" s="31" t="s">
        <v>11</v>
      </c>
      <c r="R28" s="31" t="s">
        <v>350</v>
      </c>
    </row>
    <row r="29" spans="1:18">
      <c r="A29" s="13">
        <v>21</v>
      </c>
      <c r="B29" s="27"/>
      <c r="C29" s="91" t="s">
        <v>377</v>
      </c>
      <c r="D29" s="91"/>
      <c r="E29" s="13">
        <v>0</v>
      </c>
      <c r="F29" s="13">
        <v>0</v>
      </c>
      <c r="G29" s="13">
        <v>0</v>
      </c>
      <c r="H29" s="13">
        <v>0</v>
      </c>
      <c r="I29" s="13">
        <v>35</v>
      </c>
      <c r="J29" s="13" t="s">
        <v>347</v>
      </c>
      <c r="K29" s="13"/>
      <c r="L29" s="13" t="s">
        <v>11</v>
      </c>
      <c r="M29" s="13" t="s">
        <v>348</v>
      </c>
      <c r="N29" s="13" t="s">
        <v>348</v>
      </c>
      <c r="O29" s="31" t="s">
        <v>349</v>
      </c>
      <c r="P29" s="31" t="s">
        <v>14</v>
      </c>
      <c r="Q29" s="31" t="s">
        <v>11</v>
      </c>
      <c r="R29" s="31" t="s">
        <v>350</v>
      </c>
    </row>
    <row r="30" spans="1:18">
      <c r="A30" s="13">
        <v>22</v>
      </c>
      <c r="B30" s="27"/>
      <c r="C30" s="91" t="s">
        <v>378</v>
      </c>
      <c r="D30" s="91"/>
      <c r="E30" s="13">
        <v>2</v>
      </c>
      <c r="F30" s="13">
        <v>1</v>
      </c>
      <c r="G30" s="13">
        <v>0</v>
      </c>
      <c r="H30" s="13">
        <v>0</v>
      </c>
      <c r="I30" s="13">
        <v>35</v>
      </c>
      <c r="J30" s="13" t="s">
        <v>347</v>
      </c>
      <c r="K30" s="13" t="s">
        <v>10</v>
      </c>
      <c r="L30" s="13"/>
      <c r="M30" s="13" t="s">
        <v>348</v>
      </c>
      <c r="N30" s="13" t="s">
        <v>348</v>
      </c>
      <c r="O30" s="31" t="s">
        <v>349</v>
      </c>
      <c r="P30" s="31" t="s">
        <v>14</v>
      </c>
      <c r="Q30" s="31" t="s">
        <v>11</v>
      </c>
      <c r="R30" s="31" t="s">
        <v>350</v>
      </c>
    </row>
    <row r="31" spans="1:18">
      <c r="A31" s="13">
        <v>23</v>
      </c>
      <c r="B31" s="27"/>
      <c r="C31" s="91" t="s">
        <v>379</v>
      </c>
      <c r="D31" s="91"/>
      <c r="E31" s="13">
        <v>1</v>
      </c>
      <c r="F31" s="13">
        <v>2</v>
      </c>
      <c r="G31" s="13">
        <v>0</v>
      </c>
      <c r="H31" s="13">
        <v>0</v>
      </c>
      <c r="I31" s="13">
        <v>45</v>
      </c>
      <c r="J31" s="13" t="s">
        <v>347</v>
      </c>
      <c r="K31" s="13" t="s">
        <v>10</v>
      </c>
      <c r="L31" s="13"/>
      <c r="M31" s="13" t="s">
        <v>348</v>
      </c>
      <c r="N31" s="13" t="s">
        <v>348</v>
      </c>
      <c r="O31" s="31" t="s">
        <v>349</v>
      </c>
      <c r="P31" s="31" t="s">
        <v>14</v>
      </c>
      <c r="Q31" s="31" t="s">
        <v>11</v>
      </c>
      <c r="R31" s="31" t="s">
        <v>350</v>
      </c>
    </row>
    <row r="32" spans="1:18">
      <c r="A32" s="13">
        <v>24</v>
      </c>
      <c r="B32" s="27"/>
      <c r="C32" s="91" t="s">
        <v>380</v>
      </c>
      <c r="D32" s="91"/>
      <c r="E32" s="13">
        <v>2</v>
      </c>
      <c r="F32" s="13">
        <v>1</v>
      </c>
      <c r="G32" s="13">
        <v>0</v>
      </c>
      <c r="H32" s="13">
        <v>0</v>
      </c>
      <c r="I32" s="13">
        <v>30</v>
      </c>
      <c r="J32" s="13" t="s">
        <v>347</v>
      </c>
      <c r="K32" s="13" t="s">
        <v>10</v>
      </c>
      <c r="L32" s="13"/>
      <c r="M32" s="13" t="s">
        <v>348</v>
      </c>
      <c r="N32" s="13" t="s">
        <v>348</v>
      </c>
      <c r="O32" s="31" t="s">
        <v>349</v>
      </c>
      <c r="P32" s="31" t="s">
        <v>14</v>
      </c>
      <c r="Q32" s="31" t="s">
        <v>11</v>
      </c>
      <c r="R32" s="31" t="s">
        <v>350</v>
      </c>
    </row>
    <row r="33" spans="1:18">
      <c r="A33" s="13">
        <v>25</v>
      </c>
      <c r="B33" s="27"/>
      <c r="C33" s="91" t="s">
        <v>381</v>
      </c>
      <c r="D33" s="91"/>
      <c r="E33" s="13">
        <v>2</v>
      </c>
      <c r="F33" s="13">
        <v>3</v>
      </c>
      <c r="G33" s="13">
        <v>0</v>
      </c>
      <c r="H33" s="13">
        <v>0</v>
      </c>
      <c r="I33" s="13">
        <v>85</v>
      </c>
      <c r="J33" s="13" t="s">
        <v>347</v>
      </c>
      <c r="K33" s="13" t="s">
        <v>10</v>
      </c>
      <c r="L33" s="13"/>
      <c r="M33" s="13" t="s">
        <v>348</v>
      </c>
      <c r="N33" s="13" t="s">
        <v>348</v>
      </c>
      <c r="O33" s="31" t="s">
        <v>349</v>
      </c>
      <c r="P33" s="31" t="s">
        <v>14</v>
      </c>
      <c r="Q33" s="31" t="s">
        <v>11</v>
      </c>
      <c r="R33" s="31" t="s">
        <v>350</v>
      </c>
    </row>
    <row r="34" spans="1:18">
      <c r="A34" s="13">
        <v>26</v>
      </c>
      <c r="B34" s="27"/>
      <c r="C34" s="91" t="s">
        <v>382</v>
      </c>
      <c r="D34" s="91"/>
      <c r="E34" s="13">
        <v>2</v>
      </c>
      <c r="F34" s="13">
        <v>0</v>
      </c>
      <c r="G34" s="13">
        <v>0</v>
      </c>
      <c r="H34" s="13">
        <v>0</v>
      </c>
      <c r="I34" s="13">
        <v>22</v>
      </c>
      <c r="J34" s="13" t="s">
        <v>347</v>
      </c>
      <c r="K34" s="13" t="s">
        <v>10</v>
      </c>
      <c r="L34" s="13"/>
      <c r="M34" s="13" t="s">
        <v>348</v>
      </c>
      <c r="N34" s="13" t="s">
        <v>348</v>
      </c>
      <c r="O34" s="31" t="s">
        <v>349</v>
      </c>
      <c r="P34" s="31" t="s">
        <v>14</v>
      </c>
      <c r="Q34" s="31" t="s">
        <v>11</v>
      </c>
      <c r="R34" s="31" t="s">
        <v>350</v>
      </c>
    </row>
    <row r="35" spans="1:18">
      <c r="A35" s="13">
        <v>27</v>
      </c>
      <c r="B35" s="27"/>
      <c r="C35" s="91" t="s">
        <v>383</v>
      </c>
      <c r="D35" s="91"/>
      <c r="E35" s="13">
        <v>0</v>
      </c>
      <c r="F35" s="13">
        <v>0</v>
      </c>
      <c r="G35" s="13">
        <v>0</v>
      </c>
      <c r="H35" s="13">
        <v>0</v>
      </c>
      <c r="I35" s="13">
        <v>40</v>
      </c>
      <c r="J35" s="13" t="s">
        <v>347</v>
      </c>
      <c r="K35" s="13"/>
      <c r="L35" s="13" t="s">
        <v>11</v>
      </c>
      <c r="M35" s="13" t="s">
        <v>384</v>
      </c>
      <c r="N35" s="13" t="s">
        <v>385</v>
      </c>
      <c r="O35" s="31" t="s">
        <v>349</v>
      </c>
      <c r="P35" s="31" t="s">
        <v>14</v>
      </c>
      <c r="Q35" s="31" t="s">
        <v>11</v>
      </c>
      <c r="R35" s="31" t="s">
        <v>386</v>
      </c>
    </row>
    <row r="36" spans="1:18">
      <c r="A36" s="13">
        <v>28</v>
      </c>
      <c r="B36" s="27"/>
      <c r="C36" s="91" t="s">
        <v>387</v>
      </c>
      <c r="D36" s="91"/>
      <c r="E36" s="13">
        <v>0</v>
      </c>
      <c r="F36" s="13">
        <v>0</v>
      </c>
      <c r="G36" s="13">
        <v>0</v>
      </c>
      <c r="H36" s="13">
        <v>0</v>
      </c>
      <c r="I36" s="13">
        <v>72</v>
      </c>
      <c r="J36" s="13" t="s">
        <v>347</v>
      </c>
      <c r="K36" s="13"/>
      <c r="L36" s="13" t="s">
        <v>11</v>
      </c>
      <c r="M36" s="13" t="s">
        <v>384</v>
      </c>
      <c r="N36" s="13" t="s">
        <v>388</v>
      </c>
      <c r="O36" s="31" t="s">
        <v>389</v>
      </c>
      <c r="P36" s="31" t="s">
        <v>14</v>
      </c>
      <c r="Q36" s="31" t="s">
        <v>11</v>
      </c>
      <c r="R36" s="31" t="s">
        <v>386</v>
      </c>
    </row>
    <row r="37" spans="1:18">
      <c r="A37" s="13">
        <v>29</v>
      </c>
      <c r="B37" s="27"/>
      <c r="C37" s="91" t="s">
        <v>390</v>
      </c>
      <c r="D37" s="91"/>
      <c r="E37" s="13">
        <v>4</v>
      </c>
      <c r="F37" s="13">
        <v>0</v>
      </c>
      <c r="G37" s="13">
        <v>0</v>
      </c>
      <c r="H37" s="13">
        <v>0</v>
      </c>
      <c r="I37" s="13">
        <v>70</v>
      </c>
      <c r="J37" s="13" t="s">
        <v>347</v>
      </c>
      <c r="K37" s="13" t="s">
        <v>10</v>
      </c>
      <c r="L37" s="13"/>
      <c r="M37" s="13" t="s">
        <v>384</v>
      </c>
      <c r="N37" s="13" t="s">
        <v>391</v>
      </c>
      <c r="O37" s="31" t="s">
        <v>389</v>
      </c>
      <c r="P37" s="31" t="s">
        <v>14</v>
      </c>
      <c r="Q37" s="31" t="s">
        <v>11</v>
      </c>
      <c r="R37" s="31" t="s">
        <v>386</v>
      </c>
    </row>
    <row r="38" spans="1:18">
      <c r="A38" s="13">
        <v>30</v>
      </c>
      <c r="B38" s="27"/>
      <c r="C38" s="91" t="s">
        <v>392</v>
      </c>
      <c r="D38" s="91"/>
      <c r="E38" s="13">
        <v>4</v>
      </c>
      <c r="F38" s="13">
        <v>3</v>
      </c>
      <c r="G38" s="13">
        <v>0</v>
      </c>
      <c r="H38" s="13">
        <v>0</v>
      </c>
      <c r="I38" s="13">
        <v>40</v>
      </c>
      <c r="J38" s="13" t="s">
        <v>347</v>
      </c>
      <c r="K38" s="13" t="s">
        <v>10</v>
      </c>
      <c r="L38" s="13"/>
      <c r="M38" s="13" t="s">
        <v>348</v>
      </c>
      <c r="N38" s="13" t="s">
        <v>348</v>
      </c>
      <c r="O38" s="31" t="s">
        <v>349</v>
      </c>
      <c r="P38" s="31" t="s">
        <v>14</v>
      </c>
      <c r="Q38" s="31" t="s">
        <v>11</v>
      </c>
      <c r="R38" s="31" t="s">
        <v>350</v>
      </c>
    </row>
    <row r="39" spans="1:18">
      <c r="A39" s="13">
        <v>31</v>
      </c>
      <c r="B39" s="27"/>
      <c r="C39" s="91" t="s">
        <v>393</v>
      </c>
      <c r="D39" s="91"/>
      <c r="E39" s="13">
        <v>3</v>
      </c>
      <c r="F39" s="13">
        <v>3</v>
      </c>
      <c r="G39" s="13">
        <v>0</v>
      </c>
      <c r="H39" s="13">
        <v>0</v>
      </c>
      <c r="I39" s="13">
        <v>60</v>
      </c>
      <c r="J39" s="13" t="s">
        <v>347</v>
      </c>
      <c r="K39" s="13" t="s">
        <v>10</v>
      </c>
      <c r="L39" s="13"/>
      <c r="M39" s="13" t="s">
        <v>348</v>
      </c>
      <c r="N39" s="13" t="s">
        <v>348</v>
      </c>
      <c r="O39" s="31" t="s">
        <v>349</v>
      </c>
      <c r="P39" s="31" t="s">
        <v>14</v>
      </c>
      <c r="Q39" s="31" t="s">
        <v>11</v>
      </c>
      <c r="R39" s="31" t="s">
        <v>350</v>
      </c>
    </row>
  </sheetData>
  <mergeCells count="48">
    <mergeCell ref="C38:D38"/>
    <mergeCell ref="C39:D39"/>
    <mergeCell ref="C32:D32"/>
    <mergeCell ref="C33:D33"/>
    <mergeCell ref="C34:D34"/>
    <mergeCell ref="C35:D35"/>
    <mergeCell ref="C36:D36"/>
    <mergeCell ref="C37:D37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7:D7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  <mergeCell ref="E5:H5"/>
    <mergeCell ref="K5:L5"/>
    <mergeCell ref="P5:Q5"/>
    <mergeCell ref="C6:D6"/>
    <mergeCell ref="G6:H6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6"/>
  <sheetViews>
    <sheetView zoomScale="40" zoomScaleNormal="40" workbookViewId="0">
      <selection activeCell="T34" sqref="T34"/>
    </sheetView>
  </sheetViews>
  <sheetFormatPr defaultRowHeight="15"/>
  <cols>
    <col min="2" max="2" width="35.42578125" customWidth="1"/>
    <col min="4" max="4" width="12.42578125" bestFit="1" customWidth="1"/>
    <col min="8" max="8" width="24.5703125" bestFit="1" customWidth="1"/>
    <col min="11" max="12" width="52.28515625" bestFit="1" customWidth="1"/>
    <col min="13" max="13" width="30.7109375" bestFit="1" customWidth="1"/>
    <col min="14" max="14" width="17.140625" bestFit="1" customWidth="1"/>
    <col min="16" max="16" width="32.28515625" bestFit="1" customWidth="1"/>
  </cols>
  <sheetData>
    <row r="1" spans="1:16" ht="23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</row>
    <row r="2" spans="1:16" ht="23.2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1:16" ht="23.25">
      <c r="A3" s="94" t="s">
        <v>1</v>
      </c>
      <c r="B3" s="95"/>
      <c r="C3" s="96" t="s">
        <v>394</v>
      </c>
      <c r="D3" s="95"/>
      <c r="E3" s="34"/>
      <c r="F3" s="33"/>
      <c r="G3" s="96" t="s">
        <v>2</v>
      </c>
      <c r="H3" s="95"/>
      <c r="I3" s="96">
        <v>20</v>
      </c>
      <c r="J3" s="95"/>
      <c r="K3" s="35"/>
      <c r="L3" s="96" t="s">
        <v>3</v>
      </c>
      <c r="M3" s="95"/>
      <c r="N3" s="33">
        <v>24980</v>
      </c>
      <c r="O3" s="36"/>
      <c r="P3" s="33"/>
    </row>
    <row r="4" spans="1:16" ht="23.25">
      <c r="A4" s="94" t="s">
        <v>395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5"/>
    </row>
    <row r="5" spans="1:16" ht="23.25">
      <c r="A5" s="97" t="s">
        <v>7</v>
      </c>
      <c r="B5" s="93"/>
      <c r="C5" s="92" t="s">
        <v>19</v>
      </c>
      <c r="D5" s="97"/>
      <c r="E5" s="97"/>
      <c r="F5" s="93"/>
      <c r="G5" s="37" t="s">
        <v>8</v>
      </c>
      <c r="H5" s="37" t="s">
        <v>21</v>
      </c>
      <c r="I5" s="92" t="s">
        <v>9</v>
      </c>
      <c r="J5" s="93"/>
      <c r="K5" s="37" t="s">
        <v>12</v>
      </c>
      <c r="L5" s="37" t="s">
        <v>13</v>
      </c>
      <c r="M5" s="37" t="s">
        <v>17</v>
      </c>
      <c r="N5" s="92" t="s">
        <v>16</v>
      </c>
      <c r="O5" s="93"/>
      <c r="P5" s="37" t="s">
        <v>15</v>
      </c>
    </row>
    <row r="6" spans="1:16" ht="23.25">
      <c r="A6" s="92"/>
      <c r="B6" s="93"/>
      <c r="C6" s="37" t="s">
        <v>5</v>
      </c>
      <c r="D6" s="37" t="s">
        <v>6</v>
      </c>
      <c r="E6" s="92" t="s">
        <v>25</v>
      </c>
      <c r="F6" s="93"/>
      <c r="G6" s="37"/>
      <c r="H6" s="37"/>
      <c r="I6" s="37" t="s">
        <v>10</v>
      </c>
      <c r="J6" s="37" t="s">
        <v>11</v>
      </c>
      <c r="K6" s="37"/>
      <c r="L6" s="37"/>
      <c r="M6" s="37"/>
      <c r="N6" s="37" t="s">
        <v>14</v>
      </c>
      <c r="O6" s="37" t="s">
        <v>20</v>
      </c>
      <c r="P6" s="37"/>
    </row>
    <row r="7" spans="1:16" ht="23.25">
      <c r="A7" s="100"/>
      <c r="B7" s="101"/>
      <c r="C7" s="38"/>
      <c r="D7" s="38"/>
      <c r="E7" s="37" t="s">
        <v>23</v>
      </c>
      <c r="F7" s="37" t="s">
        <v>24</v>
      </c>
      <c r="G7" s="38"/>
      <c r="H7" s="38" t="s">
        <v>22</v>
      </c>
      <c r="I7" s="38"/>
      <c r="J7" s="38"/>
      <c r="K7" s="38"/>
      <c r="L7" s="38"/>
      <c r="M7" s="38"/>
      <c r="N7" s="38"/>
      <c r="O7" s="38"/>
      <c r="P7" s="38"/>
    </row>
    <row r="8" spans="1:16" ht="23.25">
      <c r="A8" s="98" t="s">
        <v>396</v>
      </c>
      <c r="B8" s="99"/>
      <c r="C8" s="39">
        <v>1</v>
      </c>
      <c r="D8" s="39">
        <v>1</v>
      </c>
      <c r="E8" s="39">
        <v>0</v>
      </c>
      <c r="F8" s="39">
        <v>0</v>
      </c>
      <c r="G8" s="39">
        <v>23</v>
      </c>
      <c r="H8" s="39" t="s">
        <v>294</v>
      </c>
      <c r="I8" s="39" t="s">
        <v>10</v>
      </c>
      <c r="J8" s="39"/>
      <c r="K8" s="39" t="s">
        <v>397</v>
      </c>
      <c r="L8" s="39" t="s">
        <v>397</v>
      </c>
      <c r="M8" s="39" t="s">
        <v>398</v>
      </c>
      <c r="N8" s="39" t="s">
        <v>399</v>
      </c>
      <c r="O8" s="39"/>
      <c r="P8" s="39" t="s">
        <v>398</v>
      </c>
    </row>
    <row r="9" spans="1:16" ht="23.25">
      <c r="A9" s="98" t="s">
        <v>400</v>
      </c>
      <c r="B9" s="99"/>
      <c r="C9" s="39">
        <v>3</v>
      </c>
      <c r="D9" s="39">
        <v>4</v>
      </c>
      <c r="E9" s="39">
        <v>0</v>
      </c>
      <c r="F9" s="39">
        <v>0</v>
      </c>
      <c r="G9" s="39">
        <v>38</v>
      </c>
      <c r="H9" s="39" t="s">
        <v>294</v>
      </c>
      <c r="I9" s="39" t="s">
        <v>10</v>
      </c>
      <c r="J9" s="39"/>
      <c r="K9" s="39" t="s">
        <v>397</v>
      </c>
      <c r="L9" s="39" t="s">
        <v>397</v>
      </c>
      <c r="M9" s="39" t="s">
        <v>401</v>
      </c>
      <c r="N9" s="39" t="s">
        <v>399</v>
      </c>
      <c r="O9" s="39" t="s">
        <v>22</v>
      </c>
      <c r="P9" s="39" t="s">
        <v>401</v>
      </c>
    </row>
    <row r="10" spans="1:16" ht="23.25">
      <c r="A10" s="98" t="s">
        <v>402</v>
      </c>
      <c r="B10" s="99"/>
      <c r="C10" s="39">
        <v>2</v>
      </c>
      <c r="D10" s="39">
        <v>2</v>
      </c>
      <c r="E10" s="39">
        <v>0</v>
      </c>
      <c r="F10" s="39">
        <v>0</v>
      </c>
      <c r="G10" s="39">
        <v>24</v>
      </c>
      <c r="H10" s="39" t="s">
        <v>294</v>
      </c>
      <c r="I10" s="39" t="s">
        <v>10</v>
      </c>
      <c r="J10" s="39"/>
      <c r="K10" s="39" t="s">
        <v>403</v>
      </c>
      <c r="L10" s="39" t="s">
        <v>403</v>
      </c>
      <c r="M10" s="39" t="s">
        <v>404</v>
      </c>
      <c r="N10" s="39" t="s">
        <v>399</v>
      </c>
      <c r="O10" s="39" t="s">
        <v>22</v>
      </c>
      <c r="P10" s="39" t="s">
        <v>404</v>
      </c>
    </row>
    <row r="11" spans="1:16" ht="23.25">
      <c r="A11" s="98" t="s">
        <v>405</v>
      </c>
      <c r="B11" s="99"/>
      <c r="C11" s="39">
        <v>1</v>
      </c>
      <c r="D11" s="39">
        <v>2</v>
      </c>
      <c r="E11" s="39">
        <v>1</v>
      </c>
      <c r="F11" s="39">
        <v>0</v>
      </c>
      <c r="G11" s="39">
        <v>34</v>
      </c>
      <c r="H11" s="39" t="s">
        <v>406</v>
      </c>
      <c r="I11" s="39" t="s">
        <v>10</v>
      </c>
      <c r="J11" s="39"/>
      <c r="K11" s="39" t="s">
        <v>397</v>
      </c>
      <c r="L11" s="39" t="s">
        <v>397</v>
      </c>
      <c r="M11" s="39" t="s">
        <v>401</v>
      </c>
      <c r="N11" s="39" t="s">
        <v>407</v>
      </c>
      <c r="O11" s="39" t="s">
        <v>22</v>
      </c>
      <c r="P11" s="39" t="s">
        <v>401</v>
      </c>
    </row>
    <row r="12" spans="1:16" ht="23.25">
      <c r="A12" s="98" t="s">
        <v>408</v>
      </c>
      <c r="B12" s="99"/>
      <c r="C12" s="39">
        <v>1</v>
      </c>
      <c r="D12" s="39">
        <v>1</v>
      </c>
      <c r="E12" s="39">
        <v>0</v>
      </c>
      <c r="F12" s="39">
        <v>0</v>
      </c>
      <c r="G12" s="39">
        <v>66</v>
      </c>
      <c r="H12" s="39" t="s">
        <v>406</v>
      </c>
      <c r="I12" s="39" t="s">
        <v>10</v>
      </c>
      <c r="J12" s="39"/>
      <c r="K12" s="39" t="s">
        <v>409</v>
      </c>
      <c r="L12" s="39" t="s">
        <v>409</v>
      </c>
      <c r="M12" s="39" t="s">
        <v>410</v>
      </c>
      <c r="N12" s="39" t="s">
        <v>411</v>
      </c>
      <c r="O12" s="39"/>
      <c r="P12" s="39" t="s">
        <v>412</v>
      </c>
    </row>
    <row r="13" spans="1:16" ht="23.25">
      <c r="A13" s="98" t="s">
        <v>413</v>
      </c>
      <c r="B13" s="99"/>
      <c r="C13" s="39">
        <v>1</v>
      </c>
      <c r="D13" s="39">
        <v>1</v>
      </c>
      <c r="E13" s="39">
        <v>0</v>
      </c>
      <c r="F13" s="39">
        <v>0</v>
      </c>
      <c r="G13" s="39">
        <v>30</v>
      </c>
      <c r="H13" s="39" t="s">
        <v>406</v>
      </c>
      <c r="I13" s="39" t="s">
        <v>10</v>
      </c>
      <c r="J13" s="39"/>
      <c r="K13" s="39" t="s">
        <v>409</v>
      </c>
      <c r="L13" s="39" t="s">
        <v>409</v>
      </c>
      <c r="M13" s="39" t="s">
        <v>398</v>
      </c>
      <c r="N13" s="39" t="s">
        <v>399</v>
      </c>
      <c r="O13" s="39"/>
      <c r="P13" s="39" t="s">
        <v>398</v>
      </c>
    </row>
    <row r="14" spans="1:16" ht="23.25">
      <c r="A14" s="98" t="s">
        <v>414</v>
      </c>
      <c r="B14" s="99"/>
      <c r="C14" s="39">
        <v>0</v>
      </c>
      <c r="D14" s="39">
        <v>6</v>
      </c>
      <c r="E14" s="39">
        <v>0</v>
      </c>
      <c r="F14" s="39">
        <v>0</v>
      </c>
      <c r="G14" s="39">
        <v>60</v>
      </c>
      <c r="H14" s="39" t="s">
        <v>406</v>
      </c>
      <c r="I14" s="39" t="s">
        <v>10</v>
      </c>
      <c r="J14" s="39"/>
      <c r="K14" s="39" t="s">
        <v>409</v>
      </c>
      <c r="L14" s="39" t="s">
        <v>409</v>
      </c>
      <c r="M14" s="39" t="s">
        <v>410</v>
      </c>
      <c r="N14" s="39" t="s">
        <v>411</v>
      </c>
      <c r="O14" s="39"/>
      <c r="P14" s="39" t="s">
        <v>412</v>
      </c>
    </row>
    <row r="15" spans="1:16" ht="23.25">
      <c r="A15" s="98" t="s">
        <v>415</v>
      </c>
      <c r="B15" s="99"/>
      <c r="C15" s="39">
        <v>3</v>
      </c>
      <c r="D15" s="39">
        <v>4</v>
      </c>
      <c r="E15" s="39">
        <v>0</v>
      </c>
      <c r="F15" s="39">
        <v>0</v>
      </c>
      <c r="G15" s="39">
        <v>30</v>
      </c>
      <c r="H15" s="39" t="s">
        <v>406</v>
      </c>
      <c r="I15" s="39" t="s">
        <v>10</v>
      </c>
      <c r="J15" s="39"/>
      <c r="K15" s="39" t="s">
        <v>409</v>
      </c>
      <c r="L15" s="39" t="s">
        <v>409</v>
      </c>
      <c r="M15" s="39" t="s">
        <v>401</v>
      </c>
      <c r="N15" s="39" t="s">
        <v>399</v>
      </c>
      <c r="O15" s="39"/>
      <c r="P15" s="39" t="s">
        <v>401</v>
      </c>
    </row>
    <row r="16" spans="1:16" ht="23.25">
      <c r="A16" s="98" t="s">
        <v>416</v>
      </c>
      <c r="B16" s="99"/>
      <c r="C16" s="39">
        <v>2</v>
      </c>
      <c r="D16" s="39">
        <v>2</v>
      </c>
      <c r="E16" s="39">
        <v>0</v>
      </c>
      <c r="F16" s="39">
        <v>0</v>
      </c>
      <c r="G16" s="39">
        <v>28</v>
      </c>
      <c r="H16" s="39" t="s">
        <v>406</v>
      </c>
      <c r="I16" s="39" t="s">
        <v>10</v>
      </c>
      <c r="J16" s="39"/>
      <c r="K16" s="39" t="s">
        <v>409</v>
      </c>
      <c r="L16" s="39" t="s">
        <v>409</v>
      </c>
      <c r="M16" s="39" t="s">
        <v>417</v>
      </c>
      <c r="N16" s="39" t="s">
        <v>399</v>
      </c>
      <c r="O16" s="39"/>
      <c r="P16" s="39" t="s">
        <v>412</v>
      </c>
    </row>
    <row r="17" spans="1:16" ht="23.25">
      <c r="A17" s="98" t="s">
        <v>418</v>
      </c>
      <c r="B17" s="99"/>
      <c r="C17" s="39">
        <v>1</v>
      </c>
      <c r="D17" s="39">
        <v>2</v>
      </c>
      <c r="E17" s="39">
        <v>0</v>
      </c>
      <c r="F17" s="39">
        <v>0</v>
      </c>
      <c r="G17" s="39">
        <v>30</v>
      </c>
      <c r="H17" s="39" t="s">
        <v>406</v>
      </c>
      <c r="I17" s="39" t="s">
        <v>10</v>
      </c>
      <c r="J17" s="39"/>
      <c r="K17" s="39" t="s">
        <v>409</v>
      </c>
      <c r="L17" s="39" t="s">
        <v>409</v>
      </c>
      <c r="M17" s="39" t="s">
        <v>417</v>
      </c>
      <c r="N17" s="39" t="s">
        <v>399</v>
      </c>
      <c r="O17" s="39"/>
      <c r="P17" s="39" t="s">
        <v>417</v>
      </c>
    </row>
    <row r="18" spans="1:16" ht="23.25">
      <c r="A18" s="98" t="s">
        <v>419</v>
      </c>
      <c r="B18" s="99"/>
      <c r="C18" s="39">
        <v>1</v>
      </c>
      <c r="D18" s="39">
        <v>1</v>
      </c>
      <c r="E18" s="39">
        <v>0</v>
      </c>
      <c r="F18" s="39">
        <v>0</v>
      </c>
      <c r="G18" s="39">
        <v>61</v>
      </c>
      <c r="H18" s="39" t="s">
        <v>294</v>
      </c>
      <c r="I18" s="39" t="s">
        <v>10</v>
      </c>
      <c r="J18" s="39"/>
      <c r="K18" s="39" t="s">
        <v>409</v>
      </c>
      <c r="L18" s="39" t="s">
        <v>409</v>
      </c>
      <c r="M18" s="39" t="s">
        <v>417</v>
      </c>
      <c r="N18" s="39" t="s">
        <v>399</v>
      </c>
      <c r="O18" s="39"/>
      <c r="P18" s="39" t="s">
        <v>417</v>
      </c>
    </row>
    <row r="19" spans="1:16" ht="23.25">
      <c r="A19" s="98" t="s">
        <v>420</v>
      </c>
      <c r="B19" s="99"/>
      <c r="C19" s="39">
        <v>1</v>
      </c>
      <c r="D19" s="39">
        <v>1</v>
      </c>
      <c r="E19" s="39">
        <v>0</v>
      </c>
      <c r="F19" s="39">
        <v>0</v>
      </c>
      <c r="G19" s="39">
        <v>50</v>
      </c>
      <c r="H19" s="39" t="s">
        <v>406</v>
      </c>
      <c r="I19" s="39" t="s">
        <v>10</v>
      </c>
      <c r="J19" s="39"/>
      <c r="K19" s="39" t="s">
        <v>409</v>
      </c>
      <c r="L19" s="39" t="s">
        <v>409</v>
      </c>
      <c r="M19" s="39" t="s">
        <v>401</v>
      </c>
      <c r="N19" s="39" t="s">
        <v>399</v>
      </c>
      <c r="O19" s="39" t="s">
        <v>421</v>
      </c>
      <c r="P19" s="39" t="s">
        <v>401</v>
      </c>
    </row>
    <row r="20" spans="1:16" ht="23.25">
      <c r="A20" s="98" t="s">
        <v>422</v>
      </c>
      <c r="B20" s="99"/>
      <c r="C20" s="39">
        <v>2</v>
      </c>
      <c r="D20" s="39">
        <v>2</v>
      </c>
      <c r="E20" s="39">
        <v>0</v>
      </c>
      <c r="F20" s="39">
        <v>0</v>
      </c>
      <c r="G20" s="39">
        <v>30</v>
      </c>
      <c r="H20" s="39" t="s">
        <v>294</v>
      </c>
      <c r="I20" s="39" t="s">
        <v>10</v>
      </c>
      <c r="J20" s="39"/>
      <c r="K20" s="39" t="s">
        <v>397</v>
      </c>
      <c r="L20" s="39" t="s">
        <v>397</v>
      </c>
      <c r="M20" s="39" t="s">
        <v>401</v>
      </c>
      <c r="N20" s="39" t="s">
        <v>399</v>
      </c>
      <c r="O20" s="39"/>
      <c r="P20" s="39" t="s">
        <v>401</v>
      </c>
    </row>
    <row r="21" spans="1:16" ht="23.25">
      <c r="A21" s="98" t="s">
        <v>423</v>
      </c>
      <c r="B21" s="99"/>
      <c r="C21" s="39">
        <v>1</v>
      </c>
      <c r="D21" s="39">
        <v>1</v>
      </c>
      <c r="E21" s="39">
        <v>0</v>
      </c>
      <c r="F21" s="39">
        <v>0</v>
      </c>
      <c r="G21" s="39">
        <v>23</v>
      </c>
      <c r="H21" s="39" t="s">
        <v>406</v>
      </c>
      <c r="I21" s="39" t="s">
        <v>10</v>
      </c>
      <c r="J21" s="39"/>
      <c r="K21" s="39" t="s">
        <v>409</v>
      </c>
      <c r="L21" s="39" t="s">
        <v>409</v>
      </c>
      <c r="M21" s="39" t="s">
        <v>424</v>
      </c>
      <c r="N21" s="39" t="s">
        <v>399</v>
      </c>
      <c r="O21" s="39"/>
      <c r="P21" s="39" t="s">
        <v>424</v>
      </c>
    </row>
    <row r="22" spans="1:16" ht="23.25">
      <c r="A22" s="98" t="s">
        <v>425</v>
      </c>
      <c r="B22" s="99"/>
      <c r="C22" s="39">
        <v>1</v>
      </c>
      <c r="D22" s="39">
        <v>3</v>
      </c>
      <c r="E22" s="39">
        <v>0</v>
      </c>
      <c r="F22" s="39">
        <v>0</v>
      </c>
      <c r="G22" s="39">
        <v>28</v>
      </c>
      <c r="H22" s="39" t="s">
        <v>406</v>
      </c>
      <c r="I22" s="39" t="s">
        <v>10</v>
      </c>
      <c r="J22" s="39"/>
      <c r="K22" s="39" t="s">
        <v>409</v>
      </c>
      <c r="L22" s="39" t="s">
        <v>409</v>
      </c>
      <c r="M22" s="39" t="s">
        <v>424</v>
      </c>
      <c r="N22" s="39" t="s">
        <v>399</v>
      </c>
      <c r="O22" s="39"/>
      <c r="P22" s="39" t="s">
        <v>424</v>
      </c>
    </row>
    <row r="23" spans="1:16" ht="23.25">
      <c r="A23" s="98" t="s">
        <v>426</v>
      </c>
      <c r="B23" s="99"/>
      <c r="C23" s="39">
        <v>1</v>
      </c>
      <c r="D23" s="39">
        <v>1</v>
      </c>
      <c r="E23" s="39">
        <v>0</v>
      </c>
      <c r="F23" s="39">
        <v>0</v>
      </c>
      <c r="G23" s="39">
        <v>54</v>
      </c>
      <c r="H23" s="39" t="s">
        <v>406</v>
      </c>
      <c r="I23" s="39" t="s">
        <v>10</v>
      </c>
      <c r="J23" s="39"/>
      <c r="K23" s="39" t="s">
        <v>409</v>
      </c>
      <c r="L23" s="39" t="s">
        <v>409</v>
      </c>
      <c r="M23" s="39" t="s">
        <v>424</v>
      </c>
      <c r="N23" s="39" t="s">
        <v>399</v>
      </c>
      <c r="O23" s="39"/>
      <c r="P23" s="39" t="s">
        <v>424</v>
      </c>
    </row>
    <row r="24" spans="1:16" ht="23.25">
      <c r="A24" s="98" t="s">
        <v>427</v>
      </c>
      <c r="B24" s="99"/>
      <c r="C24" s="39">
        <v>3</v>
      </c>
      <c r="D24" s="39">
        <v>5</v>
      </c>
      <c r="E24" s="39">
        <v>0</v>
      </c>
      <c r="F24" s="39">
        <v>0</v>
      </c>
      <c r="G24" s="39">
        <v>35</v>
      </c>
      <c r="H24" s="39" t="s">
        <v>406</v>
      </c>
      <c r="I24" s="39" t="s">
        <v>10</v>
      </c>
      <c r="J24" s="39"/>
      <c r="K24" s="39" t="s">
        <v>409</v>
      </c>
      <c r="L24" s="39" t="s">
        <v>409</v>
      </c>
      <c r="M24" s="39" t="s">
        <v>424</v>
      </c>
      <c r="N24" s="39" t="s">
        <v>399</v>
      </c>
      <c r="O24" s="39"/>
      <c r="P24" s="39" t="s">
        <v>424</v>
      </c>
    </row>
    <row r="25" spans="1:16" ht="23.25">
      <c r="A25" s="98" t="s">
        <v>428</v>
      </c>
      <c r="B25" s="99"/>
      <c r="C25" s="39">
        <v>2</v>
      </c>
      <c r="D25" s="39">
        <v>1</v>
      </c>
      <c r="E25" s="39">
        <v>0</v>
      </c>
      <c r="F25" s="39">
        <v>0</v>
      </c>
      <c r="G25" s="39">
        <v>25</v>
      </c>
      <c r="H25" s="39" t="s">
        <v>406</v>
      </c>
      <c r="I25" s="39" t="s">
        <v>10</v>
      </c>
      <c r="J25" s="39"/>
      <c r="K25" s="39" t="s">
        <v>409</v>
      </c>
      <c r="L25" s="39" t="s">
        <v>409</v>
      </c>
      <c r="M25" s="39" t="s">
        <v>424</v>
      </c>
      <c r="N25" s="39" t="s">
        <v>399</v>
      </c>
      <c r="O25" s="39"/>
      <c r="P25" s="39" t="s">
        <v>424</v>
      </c>
    </row>
    <row r="26" spans="1:16" ht="23.25">
      <c r="A26" s="98" t="s">
        <v>429</v>
      </c>
      <c r="B26" s="99"/>
      <c r="C26" s="39">
        <v>1</v>
      </c>
      <c r="D26" s="39">
        <v>1</v>
      </c>
      <c r="E26" s="39">
        <v>1</v>
      </c>
      <c r="F26" s="39">
        <v>0</v>
      </c>
      <c r="G26" s="39">
        <v>70</v>
      </c>
      <c r="H26" s="39" t="s">
        <v>406</v>
      </c>
      <c r="I26" s="39" t="s">
        <v>10</v>
      </c>
      <c r="J26" s="39"/>
      <c r="K26" s="39" t="s">
        <v>409</v>
      </c>
      <c r="L26" s="39" t="s">
        <v>409</v>
      </c>
      <c r="M26" s="39" t="s">
        <v>424</v>
      </c>
      <c r="N26" s="39" t="s">
        <v>399</v>
      </c>
      <c r="O26" s="39"/>
      <c r="P26" s="39" t="s">
        <v>424</v>
      </c>
    </row>
    <row r="27" spans="1:16" ht="23.25">
      <c r="A27" s="98" t="s">
        <v>430</v>
      </c>
      <c r="B27" s="99"/>
      <c r="C27" s="39">
        <v>2</v>
      </c>
      <c r="D27" s="39">
        <v>2</v>
      </c>
      <c r="E27" s="39">
        <v>0</v>
      </c>
      <c r="F27" s="39">
        <v>0</v>
      </c>
      <c r="G27" s="39">
        <v>62</v>
      </c>
      <c r="H27" s="39" t="s">
        <v>406</v>
      </c>
      <c r="I27" s="39" t="s">
        <v>10</v>
      </c>
      <c r="J27" s="39"/>
      <c r="K27" s="39" t="s">
        <v>409</v>
      </c>
      <c r="L27" s="39" t="s">
        <v>409</v>
      </c>
      <c r="M27" s="39" t="s">
        <v>398</v>
      </c>
      <c r="N27" s="39" t="s">
        <v>399</v>
      </c>
      <c r="O27" s="39"/>
      <c r="P27" s="39" t="s">
        <v>398</v>
      </c>
    </row>
    <row r="28" spans="1:16" ht="23.25">
      <c r="A28" s="98" t="s">
        <v>431</v>
      </c>
      <c r="B28" s="99"/>
      <c r="C28" s="39">
        <v>3</v>
      </c>
      <c r="D28" s="39">
        <v>1</v>
      </c>
      <c r="E28" s="39">
        <v>0</v>
      </c>
      <c r="F28" s="39">
        <v>0</v>
      </c>
      <c r="G28" s="39">
        <v>25</v>
      </c>
      <c r="H28" s="39" t="s">
        <v>406</v>
      </c>
      <c r="I28" s="39" t="s">
        <v>10</v>
      </c>
      <c r="J28" s="39"/>
      <c r="K28" s="39" t="s">
        <v>409</v>
      </c>
      <c r="L28" s="39" t="s">
        <v>409</v>
      </c>
      <c r="M28" s="39" t="s">
        <v>398</v>
      </c>
      <c r="N28" s="39" t="s">
        <v>399</v>
      </c>
      <c r="O28" s="39"/>
      <c r="P28" s="39" t="s">
        <v>398</v>
      </c>
    </row>
    <row r="29" spans="1:16" ht="23.25">
      <c r="A29" s="98" t="s">
        <v>432</v>
      </c>
      <c r="B29" s="99"/>
      <c r="C29" s="39">
        <v>1</v>
      </c>
      <c r="D29" s="39">
        <v>1</v>
      </c>
      <c r="E29" s="39">
        <v>0</v>
      </c>
      <c r="F29" s="39">
        <v>0</v>
      </c>
      <c r="G29" s="39">
        <v>22</v>
      </c>
      <c r="H29" s="39" t="s">
        <v>406</v>
      </c>
      <c r="I29" s="39" t="s">
        <v>10</v>
      </c>
      <c r="J29" s="39"/>
      <c r="K29" s="39" t="s">
        <v>409</v>
      </c>
      <c r="L29" s="39" t="s">
        <v>409</v>
      </c>
      <c r="M29" s="39" t="s">
        <v>398</v>
      </c>
      <c r="N29" s="39" t="s">
        <v>399</v>
      </c>
      <c r="O29" s="39"/>
      <c r="P29" s="39" t="s">
        <v>398</v>
      </c>
    </row>
    <row r="30" spans="1:16" ht="23.25">
      <c r="A30" s="98" t="s">
        <v>433</v>
      </c>
      <c r="B30" s="99"/>
      <c r="C30" s="39">
        <v>2</v>
      </c>
      <c r="D30" s="39">
        <v>2</v>
      </c>
      <c r="E30" s="39">
        <v>0</v>
      </c>
      <c r="F30" s="39">
        <v>0</v>
      </c>
      <c r="G30" s="39">
        <v>20</v>
      </c>
      <c r="H30" s="39" t="s">
        <v>406</v>
      </c>
      <c r="I30" s="39" t="s">
        <v>10</v>
      </c>
      <c r="J30" s="39"/>
      <c r="K30" s="39" t="s">
        <v>409</v>
      </c>
      <c r="L30" s="39" t="s">
        <v>409</v>
      </c>
      <c r="M30" s="39" t="s">
        <v>424</v>
      </c>
      <c r="N30" s="39" t="s">
        <v>399</v>
      </c>
      <c r="O30" s="39"/>
      <c r="P30" s="39" t="s">
        <v>398</v>
      </c>
    </row>
    <row r="31" spans="1:16" ht="23.25">
      <c r="A31" s="98" t="s">
        <v>434</v>
      </c>
      <c r="B31" s="99"/>
      <c r="C31" s="39">
        <v>3</v>
      </c>
      <c r="D31" s="39">
        <v>4</v>
      </c>
      <c r="E31" s="39">
        <v>0</v>
      </c>
      <c r="F31" s="39">
        <v>0</v>
      </c>
      <c r="G31" s="39">
        <v>25</v>
      </c>
      <c r="H31" s="39" t="s">
        <v>406</v>
      </c>
      <c r="I31" s="39" t="s">
        <v>10</v>
      </c>
      <c r="J31" s="39"/>
      <c r="K31" s="39" t="s">
        <v>409</v>
      </c>
      <c r="L31" s="39" t="s">
        <v>409</v>
      </c>
      <c r="M31" s="39" t="s">
        <v>424</v>
      </c>
      <c r="N31" s="39" t="s">
        <v>399</v>
      </c>
      <c r="O31" s="39"/>
      <c r="P31" s="39" t="s">
        <v>424</v>
      </c>
    </row>
    <row r="32" spans="1:16" ht="23.25">
      <c r="A32" s="98" t="s">
        <v>435</v>
      </c>
      <c r="B32" s="99"/>
      <c r="C32" s="39">
        <v>2</v>
      </c>
      <c r="D32" s="39">
        <v>1</v>
      </c>
      <c r="E32" s="39">
        <v>0</v>
      </c>
      <c r="F32" s="39">
        <v>0</v>
      </c>
      <c r="G32" s="39">
        <v>30</v>
      </c>
      <c r="H32" s="39" t="s">
        <v>406</v>
      </c>
      <c r="I32" s="39" t="s">
        <v>10</v>
      </c>
      <c r="J32" s="39"/>
      <c r="K32" s="39" t="s">
        <v>409</v>
      </c>
      <c r="L32" s="39" t="s">
        <v>409</v>
      </c>
      <c r="M32" s="39" t="s">
        <v>424</v>
      </c>
      <c r="N32" s="39" t="s">
        <v>399</v>
      </c>
      <c r="O32" s="39"/>
      <c r="P32" s="39" t="s">
        <v>424</v>
      </c>
    </row>
    <row r="33" spans="1:16" ht="23.25">
      <c r="A33" s="98" t="s">
        <v>436</v>
      </c>
      <c r="B33" s="99"/>
      <c r="C33" s="39">
        <v>4</v>
      </c>
      <c r="D33" s="39">
        <v>2</v>
      </c>
      <c r="E33" s="39">
        <v>0</v>
      </c>
      <c r="F33" s="39">
        <v>0</v>
      </c>
      <c r="G33" s="39">
        <v>38</v>
      </c>
      <c r="H33" s="39" t="s">
        <v>406</v>
      </c>
      <c r="I33" s="39" t="s">
        <v>10</v>
      </c>
      <c r="J33" s="39"/>
      <c r="K33" s="39" t="s">
        <v>409</v>
      </c>
      <c r="L33" s="39" t="s">
        <v>409</v>
      </c>
      <c r="M33" s="39" t="s">
        <v>417</v>
      </c>
      <c r="N33" s="39" t="s">
        <v>399</v>
      </c>
      <c r="O33" s="39"/>
      <c r="P33" s="39" t="s">
        <v>417</v>
      </c>
    </row>
    <row r="34" spans="1:16" ht="23.25">
      <c r="A34" s="98" t="s">
        <v>437</v>
      </c>
      <c r="B34" s="99"/>
      <c r="C34" s="39">
        <v>3</v>
      </c>
      <c r="D34" s="39">
        <v>3</v>
      </c>
      <c r="E34" s="39">
        <v>0</v>
      </c>
      <c r="F34" s="39">
        <v>0</v>
      </c>
      <c r="G34" s="39">
        <v>30</v>
      </c>
      <c r="H34" s="39" t="s">
        <v>406</v>
      </c>
      <c r="I34" s="39" t="s">
        <v>10</v>
      </c>
      <c r="J34" s="39"/>
      <c r="K34" s="39" t="s">
        <v>409</v>
      </c>
      <c r="L34" s="39" t="s">
        <v>409</v>
      </c>
      <c r="M34" s="39" t="s">
        <v>424</v>
      </c>
      <c r="N34" s="39" t="s">
        <v>399</v>
      </c>
      <c r="O34" s="39"/>
      <c r="P34" s="39" t="s">
        <v>424</v>
      </c>
    </row>
    <row r="35" spans="1:16" ht="23.25">
      <c r="A35" s="98" t="s">
        <v>438</v>
      </c>
      <c r="B35" s="99"/>
      <c r="C35" s="39">
        <v>1</v>
      </c>
      <c r="D35" s="39">
        <v>0</v>
      </c>
      <c r="E35" s="39">
        <v>0</v>
      </c>
      <c r="F35" s="39">
        <v>0</v>
      </c>
      <c r="G35" s="39">
        <v>20</v>
      </c>
      <c r="H35" s="39" t="s">
        <v>406</v>
      </c>
      <c r="I35" s="39" t="s">
        <v>10</v>
      </c>
      <c r="J35" s="39"/>
      <c r="K35" s="39" t="s">
        <v>394</v>
      </c>
      <c r="L35" s="39" t="s">
        <v>394</v>
      </c>
      <c r="M35" s="39" t="s">
        <v>398</v>
      </c>
      <c r="N35" s="39" t="s">
        <v>399</v>
      </c>
      <c r="O35" s="39"/>
      <c r="P35" s="39" t="s">
        <v>398</v>
      </c>
    </row>
    <row r="36" spans="1:16" ht="23.25">
      <c r="A36" s="98" t="s">
        <v>439</v>
      </c>
      <c r="B36" s="99"/>
      <c r="C36" s="39">
        <v>3</v>
      </c>
      <c r="D36" s="39">
        <v>4</v>
      </c>
      <c r="E36" s="39">
        <v>0</v>
      </c>
      <c r="F36" s="39">
        <v>0</v>
      </c>
      <c r="G36" s="39">
        <v>45</v>
      </c>
      <c r="H36" s="39" t="s">
        <v>406</v>
      </c>
      <c r="I36" s="39" t="s">
        <v>10</v>
      </c>
      <c r="J36" s="39"/>
      <c r="K36" s="39" t="s">
        <v>409</v>
      </c>
      <c r="L36" s="39" t="s">
        <v>409</v>
      </c>
      <c r="M36" s="39" t="s">
        <v>424</v>
      </c>
      <c r="N36" s="39" t="s">
        <v>399</v>
      </c>
      <c r="O36" s="39"/>
      <c r="P36" s="39" t="s">
        <v>424</v>
      </c>
    </row>
    <row r="37" spans="1:16" ht="23.25">
      <c r="A37" s="98" t="s">
        <v>440</v>
      </c>
      <c r="B37" s="99"/>
      <c r="C37" s="39">
        <v>4</v>
      </c>
      <c r="D37" s="39">
        <v>3</v>
      </c>
      <c r="E37" s="39">
        <v>0</v>
      </c>
      <c r="F37" s="39">
        <v>0</v>
      </c>
      <c r="G37" s="39">
        <v>60</v>
      </c>
      <c r="H37" s="39" t="s">
        <v>406</v>
      </c>
      <c r="I37" s="39" t="s">
        <v>10</v>
      </c>
      <c r="J37" s="39"/>
      <c r="K37" s="39" t="s">
        <v>409</v>
      </c>
      <c r="L37" s="39" t="s">
        <v>409</v>
      </c>
      <c r="M37" s="39" t="s">
        <v>424</v>
      </c>
      <c r="N37" s="39" t="s">
        <v>411</v>
      </c>
      <c r="O37" s="39" t="s">
        <v>441</v>
      </c>
      <c r="P37" s="39" t="s">
        <v>424</v>
      </c>
    </row>
    <row r="38" spans="1:16" ht="23.25">
      <c r="A38" s="98" t="s">
        <v>442</v>
      </c>
      <c r="B38" s="99"/>
      <c r="C38" s="39">
        <v>1</v>
      </c>
      <c r="D38" s="39">
        <v>0</v>
      </c>
      <c r="E38" s="39">
        <v>0</v>
      </c>
      <c r="F38" s="39">
        <v>0</v>
      </c>
      <c r="G38" s="39">
        <v>70</v>
      </c>
      <c r="H38" s="39" t="s">
        <v>406</v>
      </c>
      <c r="I38" s="39" t="s">
        <v>10</v>
      </c>
      <c r="J38" s="39"/>
      <c r="K38" s="39" t="s">
        <v>409</v>
      </c>
      <c r="L38" s="39" t="s">
        <v>409</v>
      </c>
      <c r="M38" s="39" t="s">
        <v>398</v>
      </c>
      <c r="N38" s="39" t="s">
        <v>399</v>
      </c>
      <c r="O38" s="39"/>
      <c r="P38" s="39" t="s">
        <v>398</v>
      </c>
    </row>
    <row r="39" spans="1:16" ht="23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23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 ht="23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ht="23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 ht="23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ht="23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 ht="23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 ht="23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</sheetData>
  <mergeCells count="45">
    <mergeCell ref="A37:B37"/>
    <mergeCell ref="A38:B38"/>
    <mergeCell ref="A31:B31"/>
    <mergeCell ref="A32:B32"/>
    <mergeCell ref="A33:B33"/>
    <mergeCell ref="A34:B34"/>
    <mergeCell ref="A35:B35"/>
    <mergeCell ref="A36:B36"/>
    <mergeCell ref="A30:B30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18:B1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6:B6"/>
    <mergeCell ref="E6:F6"/>
    <mergeCell ref="A2:P2"/>
    <mergeCell ref="A3:B3"/>
    <mergeCell ref="C3:D3"/>
    <mergeCell ref="G3:H3"/>
    <mergeCell ref="I3:J3"/>
    <mergeCell ref="L3:M3"/>
    <mergeCell ref="A4:P4"/>
    <mergeCell ref="A5:B5"/>
    <mergeCell ref="C5:F5"/>
    <mergeCell ref="I5:J5"/>
    <mergeCell ref="N5:O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R42"/>
  <sheetViews>
    <sheetView zoomScale="160" zoomScaleNormal="160" workbookViewId="0">
      <selection sqref="A1:A5"/>
    </sheetView>
  </sheetViews>
  <sheetFormatPr defaultRowHeight="15"/>
  <cols>
    <col min="1" max="1" width="17.85546875" bestFit="1" customWidth="1"/>
    <col min="2" max="3" width="18.85546875" bestFit="1" customWidth="1"/>
    <col min="4" max="8" width="9.140625" style="123"/>
    <col min="9" max="9" width="15" style="123" bestFit="1" customWidth="1"/>
    <col min="10" max="10" width="9.140625" style="123"/>
    <col min="11" max="11" width="3.5703125" bestFit="1" customWidth="1"/>
    <col min="12" max="12" width="26.28515625" bestFit="1" customWidth="1"/>
    <col min="13" max="13" width="27.42578125" style="123" customWidth="1"/>
    <col min="14" max="14" width="18.85546875" style="124" bestFit="1" customWidth="1"/>
    <col min="17" max="17" width="19.7109375" bestFit="1" customWidth="1"/>
  </cols>
  <sheetData>
    <row r="1" spans="1:18">
      <c r="A1" s="81" t="s">
        <v>18</v>
      </c>
      <c r="Q1" s="1"/>
      <c r="R1" s="4"/>
    </row>
    <row r="2" spans="1:18">
      <c r="A2" s="81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7"/>
      <c r="R2" s="5"/>
    </row>
    <row r="3" spans="1:18">
      <c r="A3" s="81"/>
      <c r="B3" s="75" t="s">
        <v>1</v>
      </c>
      <c r="C3" s="77"/>
      <c r="D3" s="75" t="s">
        <v>443</v>
      </c>
      <c r="E3" s="77"/>
      <c r="F3" s="59"/>
      <c r="G3" s="72"/>
      <c r="H3" s="75" t="s">
        <v>2</v>
      </c>
      <c r="I3" s="77"/>
      <c r="J3" s="102" t="s">
        <v>444</v>
      </c>
      <c r="K3" s="77"/>
      <c r="L3" s="12"/>
      <c r="M3" s="75" t="s">
        <v>3</v>
      </c>
      <c r="N3" s="77"/>
      <c r="O3" s="1">
        <v>13591</v>
      </c>
      <c r="P3" s="3"/>
      <c r="Q3" s="1"/>
      <c r="R3" s="4"/>
    </row>
    <row r="4" spans="1:18">
      <c r="A4" s="81"/>
      <c r="B4" s="75" t="s">
        <v>4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7"/>
      <c r="R4" s="5"/>
    </row>
    <row r="5" spans="1:18">
      <c r="A5" s="82"/>
      <c r="B5" s="73" t="s">
        <v>445</v>
      </c>
      <c r="C5" s="74"/>
      <c r="D5" s="73" t="s">
        <v>19</v>
      </c>
      <c r="E5" s="78"/>
      <c r="F5" s="78"/>
      <c r="G5" s="74"/>
      <c r="H5" s="62" t="s">
        <v>8</v>
      </c>
      <c r="I5" s="62" t="s">
        <v>21</v>
      </c>
      <c r="J5" s="73" t="s">
        <v>9</v>
      </c>
      <c r="K5" s="74"/>
      <c r="L5" s="2" t="s">
        <v>12</v>
      </c>
      <c r="M5" s="62" t="s">
        <v>13</v>
      </c>
      <c r="N5" s="9" t="s">
        <v>17</v>
      </c>
      <c r="O5" s="73" t="s">
        <v>16</v>
      </c>
      <c r="P5" s="74"/>
      <c r="Q5" s="2" t="s">
        <v>15</v>
      </c>
      <c r="R5" s="16"/>
    </row>
    <row r="6" spans="1:18">
      <c r="A6" s="1"/>
      <c r="B6" s="73"/>
      <c r="C6" s="74"/>
      <c r="D6" s="62" t="s">
        <v>5</v>
      </c>
      <c r="E6" s="62" t="s">
        <v>6</v>
      </c>
      <c r="F6" s="73" t="s">
        <v>25</v>
      </c>
      <c r="G6" s="74"/>
      <c r="H6" s="62"/>
      <c r="I6" s="62"/>
      <c r="J6" s="62" t="s">
        <v>10</v>
      </c>
      <c r="K6" s="2" t="s">
        <v>11</v>
      </c>
      <c r="L6" s="2"/>
      <c r="M6" s="62"/>
      <c r="N6" s="9"/>
      <c r="O6" s="2" t="s">
        <v>14</v>
      </c>
      <c r="P6" s="2" t="s">
        <v>20</v>
      </c>
      <c r="Q6" s="2"/>
      <c r="R6" s="16"/>
    </row>
    <row r="7" spans="1:18">
      <c r="A7" s="10"/>
      <c r="B7" s="83"/>
      <c r="C7" s="84"/>
      <c r="D7" s="62"/>
      <c r="E7" s="62"/>
      <c r="F7" s="62" t="s">
        <v>23</v>
      </c>
      <c r="G7" s="62" t="s">
        <v>24</v>
      </c>
      <c r="H7" s="62"/>
      <c r="I7" s="62" t="s">
        <v>22</v>
      </c>
      <c r="J7" s="62"/>
      <c r="K7" s="9"/>
      <c r="L7" s="9"/>
      <c r="M7" s="62"/>
      <c r="N7" s="9"/>
      <c r="O7" s="9"/>
      <c r="P7" s="9"/>
      <c r="Q7" s="9"/>
      <c r="R7" s="17"/>
    </row>
    <row r="8" spans="1:18">
      <c r="A8" s="13"/>
      <c r="B8" s="13" t="s">
        <v>446</v>
      </c>
      <c r="C8" s="40" t="s">
        <v>447</v>
      </c>
      <c r="D8" s="14">
        <v>2</v>
      </c>
      <c r="E8" s="60">
        <v>2</v>
      </c>
      <c r="F8" s="60"/>
      <c r="G8" s="60"/>
      <c r="H8" s="60">
        <v>42</v>
      </c>
      <c r="I8" s="60" t="s">
        <v>448</v>
      </c>
      <c r="J8" s="60" t="s">
        <v>10</v>
      </c>
      <c r="K8" s="13"/>
      <c r="L8" s="13" t="s">
        <v>449</v>
      </c>
      <c r="M8" s="60" t="s">
        <v>449</v>
      </c>
      <c r="N8" s="10" t="s">
        <v>450</v>
      </c>
      <c r="O8" s="13" t="s">
        <v>451</v>
      </c>
      <c r="P8" s="13" t="s">
        <v>33</v>
      </c>
      <c r="Q8" s="13"/>
      <c r="R8" s="25"/>
    </row>
    <row r="9" spans="1:18">
      <c r="A9" s="13"/>
      <c r="B9" s="13" t="s">
        <v>452</v>
      </c>
      <c r="C9" s="40" t="s">
        <v>453</v>
      </c>
      <c r="D9" s="14">
        <v>2</v>
      </c>
      <c r="E9" s="60">
        <v>1</v>
      </c>
      <c r="F9" s="60"/>
      <c r="G9" s="60"/>
      <c r="H9" s="60">
        <v>50</v>
      </c>
      <c r="I9" s="60" t="s">
        <v>448</v>
      </c>
      <c r="J9" s="60" t="s">
        <v>10</v>
      </c>
      <c r="K9" s="13"/>
      <c r="L9" s="13" t="s">
        <v>449</v>
      </c>
      <c r="M9" s="60" t="s">
        <v>449</v>
      </c>
      <c r="N9" s="10" t="s">
        <v>454</v>
      </c>
      <c r="O9" s="13" t="s">
        <v>451</v>
      </c>
      <c r="P9" s="13" t="s">
        <v>33</v>
      </c>
      <c r="Q9" s="13"/>
    </row>
    <row r="10" spans="1:18">
      <c r="A10" s="13"/>
      <c r="B10" s="13" t="s">
        <v>455</v>
      </c>
      <c r="C10" s="13" t="s">
        <v>456</v>
      </c>
      <c r="D10" s="60">
        <v>3</v>
      </c>
      <c r="E10" s="60">
        <v>2</v>
      </c>
      <c r="F10" s="60"/>
      <c r="G10" s="60"/>
      <c r="H10" s="60">
        <v>33</v>
      </c>
      <c r="I10" s="60" t="s">
        <v>448</v>
      </c>
      <c r="J10" s="60" t="s">
        <v>10</v>
      </c>
      <c r="K10" s="13"/>
      <c r="L10" s="13" t="s">
        <v>449</v>
      </c>
      <c r="M10" s="60" t="s">
        <v>449</v>
      </c>
      <c r="N10" s="10" t="s">
        <v>454</v>
      </c>
      <c r="O10" s="13" t="s">
        <v>451</v>
      </c>
      <c r="P10" s="13" t="s">
        <v>33</v>
      </c>
      <c r="Q10" s="13"/>
      <c r="R10" s="14"/>
    </row>
    <row r="11" spans="1:18">
      <c r="A11" s="41"/>
      <c r="B11" s="42" t="s">
        <v>457</v>
      </c>
      <c r="C11" s="42" t="s">
        <v>458</v>
      </c>
      <c r="D11" s="60">
        <v>2</v>
      </c>
      <c r="E11" s="60">
        <v>3</v>
      </c>
      <c r="F11" s="60"/>
      <c r="G11" s="60"/>
      <c r="H11" s="60">
        <v>44</v>
      </c>
      <c r="I11" s="60" t="s">
        <v>448</v>
      </c>
      <c r="J11" s="60" t="s">
        <v>10</v>
      </c>
      <c r="K11" s="41"/>
      <c r="L11" s="41" t="s">
        <v>449</v>
      </c>
      <c r="M11" s="60" t="s">
        <v>459</v>
      </c>
      <c r="N11" s="10" t="s">
        <v>454</v>
      </c>
      <c r="O11" s="13" t="s">
        <v>451</v>
      </c>
      <c r="P11" s="13" t="s">
        <v>33</v>
      </c>
      <c r="Q11" s="41"/>
      <c r="R11" s="43"/>
    </row>
    <row r="12" spans="1:18">
      <c r="B12" s="44" t="s">
        <v>460</v>
      </c>
      <c r="C12" s="44" t="s">
        <v>461</v>
      </c>
      <c r="D12" s="31">
        <v>1</v>
      </c>
      <c r="E12" s="31">
        <v>1</v>
      </c>
      <c r="F12" s="72"/>
      <c r="G12" s="72"/>
      <c r="H12" s="31">
        <v>25</v>
      </c>
      <c r="I12" s="31" t="s">
        <v>462</v>
      </c>
      <c r="J12" s="31" t="s">
        <v>10</v>
      </c>
      <c r="K12" s="1"/>
      <c r="L12" s="41" t="s">
        <v>449</v>
      </c>
      <c r="M12" s="60" t="s">
        <v>449</v>
      </c>
      <c r="N12" s="125" t="s">
        <v>463</v>
      </c>
      <c r="O12" s="44" t="s">
        <v>451</v>
      </c>
      <c r="P12" s="44" t="s">
        <v>33</v>
      </c>
    </row>
    <row r="13" spans="1:18">
      <c r="B13" s="44" t="s">
        <v>464</v>
      </c>
      <c r="C13" s="44" t="s">
        <v>465</v>
      </c>
      <c r="D13" s="31">
        <v>3</v>
      </c>
      <c r="E13" s="31">
        <v>4</v>
      </c>
      <c r="F13" s="72"/>
      <c r="G13" s="72"/>
      <c r="H13" s="31">
        <v>57</v>
      </c>
      <c r="I13" s="31" t="s">
        <v>448</v>
      </c>
      <c r="J13" s="31" t="s">
        <v>10</v>
      </c>
      <c r="K13" s="1"/>
      <c r="L13" s="41" t="s">
        <v>449</v>
      </c>
      <c r="M13" s="60" t="s">
        <v>449</v>
      </c>
      <c r="N13" s="125" t="s">
        <v>466</v>
      </c>
      <c r="O13" s="44" t="s">
        <v>33</v>
      </c>
      <c r="P13" s="44" t="s">
        <v>451</v>
      </c>
    </row>
    <row r="14" spans="1:18">
      <c r="B14" s="44" t="s">
        <v>467</v>
      </c>
      <c r="C14" s="44" t="s">
        <v>468</v>
      </c>
      <c r="D14" s="31">
        <v>5</v>
      </c>
      <c r="E14" s="31">
        <v>3</v>
      </c>
      <c r="F14" s="72"/>
      <c r="G14" s="72"/>
      <c r="H14" s="31">
        <v>60</v>
      </c>
      <c r="I14" s="31" t="s">
        <v>448</v>
      </c>
      <c r="J14" s="31" t="s">
        <v>10</v>
      </c>
      <c r="K14" s="1"/>
      <c r="L14" s="41" t="s">
        <v>449</v>
      </c>
      <c r="M14" s="60" t="s">
        <v>449</v>
      </c>
      <c r="N14" s="125" t="s">
        <v>466</v>
      </c>
      <c r="O14" s="44" t="s">
        <v>451</v>
      </c>
      <c r="P14" s="44" t="s">
        <v>33</v>
      </c>
    </row>
    <row r="15" spans="1:18">
      <c r="B15" s="44" t="s">
        <v>469</v>
      </c>
      <c r="C15" s="44" t="s">
        <v>470</v>
      </c>
      <c r="D15" s="31">
        <v>2</v>
      </c>
      <c r="E15" s="72"/>
      <c r="F15" s="72"/>
      <c r="G15" s="72"/>
      <c r="H15" s="31">
        <v>26</v>
      </c>
      <c r="I15" s="31" t="s">
        <v>448</v>
      </c>
      <c r="J15" s="31" t="s">
        <v>10</v>
      </c>
      <c r="K15" s="1"/>
      <c r="L15" s="41" t="s">
        <v>449</v>
      </c>
      <c r="M15" s="60" t="s">
        <v>449</v>
      </c>
      <c r="N15" s="125" t="s">
        <v>466</v>
      </c>
      <c r="O15" s="44" t="s">
        <v>451</v>
      </c>
      <c r="P15" s="44" t="s">
        <v>33</v>
      </c>
    </row>
    <row r="16" spans="1:18">
      <c r="B16" s="44" t="s">
        <v>471</v>
      </c>
      <c r="C16" s="44" t="s">
        <v>472</v>
      </c>
      <c r="D16" s="31">
        <v>2</v>
      </c>
      <c r="E16" s="72"/>
      <c r="F16" s="72"/>
      <c r="G16" s="72"/>
      <c r="H16" s="31">
        <v>27</v>
      </c>
      <c r="I16" s="31" t="s">
        <v>462</v>
      </c>
      <c r="J16" s="31" t="s">
        <v>10</v>
      </c>
      <c r="K16" s="1"/>
      <c r="L16" s="41" t="s">
        <v>449</v>
      </c>
      <c r="M16" s="60" t="s">
        <v>449</v>
      </c>
      <c r="N16" s="125" t="s">
        <v>473</v>
      </c>
      <c r="O16" s="44" t="s">
        <v>451</v>
      </c>
      <c r="P16" s="44" t="s">
        <v>33</v>
      </c>
    </row>
    <row r="17" spans="2:16">
      <c r="B17" s="44" t="s">
        <v>474</v>
      </c>
      <c r="C17" s="44" t="s">
        <v>475</v>
      </c>
      <c r="D17" s="31">
        <v>1</v>
      </c>
      <c r="E17" s="72"/>
      <c r="F17" s="72"/>
      <c r="G17" s="72"/>
      <c r="H17" s="31">
        <v>32</v>
      </c>
      <c r="I17" s="31" t="s">
        <v>448</v>
      </c>
      <c r="J17" s="31" t="s">
        <v>10</v>
      </c>
      <c r="K17" s="1"/>
      <c r="L17" s="41" t="s">
        <v>449</v>
      </c>
      <c r="M17" s="60" t="s">
        <v>449</v>
      </c>
      <c r="N17" s="125" t="s">
        <v>454</v>
      </c>
      <c r="O17" s="44" t="s">
        <v>451</v>
      </c>
      <c r="P17" s="44" t="s">
        <v>33</v>
      </c>
    </row>
    <row r="18" spans="2:16">
      <c r="B18" s="44" t="s">
        <v>476</v>
      </c>
      <c r="C18" s="44" t="s">
        <v>475</v>
      </c>
      <c r="D18" s="31">
        <v>1</v>
      </c>
      <c r="E18" s="72"/>
      <c r="F18" s="72"/>
      <c r="G18" s="72"/>
      <c r="H18" s="31">
        <v>24</v>
      </c>
      <c r="I18" s="31" t="s">
        <v>448</v>
      </c>
      <c r="J18" s="31" t="s">
        <v>10</v>
      </c>
      <c r="K18" s="1"/>
      <c r="L18" s="41" t="s">
        <v>477</v>
      </c>
      <c r="M18" s="60" t="s">
        <v>477</v>
      </c>
      <c r="N18" s="125" t="s">
        <v>454</v>
      </c>
      <c r="O18" s="44" t="s">
        <v>451</v>
      </c>
      <c r="P18" s="44" t="s">
        <v>33</v>
      </c>
    </row>
    <row r="19" spans="2:16">
      <c r="B19" s="44" t="s">
        <v>478</v>
      </c>
      <c r="C19" s="44" t="s">
        <v>479</v>
      </c>
      <c r="D19" s="31">
        <v>2</v>
      </c>
      <c r="E19" s="60">
        <v>3</v>
      </c>
      <c r="F19" s="72"/>
      <c r="G19" s="72"/>
      <c r="H19" s="31">
        <v>44</v>
      </c>
      <c r="I19" s="31" t="s">
        <v>448</v>
      </c>
      <c r="J19" s="31" t="s">
        <v>10</v>
      </c>
      <c r="K19" s="1"/>
      <c r="L19" s="41" t="s">
        <v>449</v>
      </c>
      <c r="M19" s="60" t="s">
        <v>449</v>
      </c>
      <c r="N19" s="125" t="s">
        <v>454</v>
      </c>
      <c r="O19" s="44" t="s">
        <v>451</v>
      </c>
      <c r="P19" s="44" t="s">
        <v>33</v>
      </c>
    </row>
    <row r="20" spans="2:16">
      <c r="B20" s="44" t="s">
        <v>480</v>
      </c>
      <c r="C20" s="44" t="s">
        <v>481</v>
      </c>
      <c r="D20" s="31">
        <v>2</v>
      </c>
      <c r="E20" s="72">
        <v>5</v>
      </c>
      <c r="F20" s="72"/>
      <c r="G20" s="72"/>
      <c r="H20" s="31">
        <v>33</v>
      </c>
      <c r="I20" s="31" t="s">
        <v>448</v>
      </c>
      <c r="J20" s="31" t="s">
        <v>10</v>
      </c>
      <c r="K20" s="1"/>
      <c r="L20" s="41" t="s">
        <v>449</v>
      </c>
      <c r="M20" s="60" t="s">
        <v>449</v>
      </c>
      <c r="N20" s="125" t="s">
        <v>454</v>
      </c>
      <c r="O20" s="44" t="s">
        <v>451</v>
      </c>
      <c r="P20" s="44" t="s">
        <v>33</v>
      </c>
    </row>
    <row r="21" spans="2:16">
      <c r="B21" s="44" t="s">
        <v>482</v>
      </c>
      <c r="C21" s="44" t="s">
        <v>483</v>
      </c>
      <c r="D21" s="31">
        <v>2</v>
      </c>
      <c r="E21" s="72">
        <v>2</v>
      </c>
      <c r="F21" s="72"/>
      <c r="G21" s="72"/>
      <c r="H21" s="31">
        <v>37</v>
      </c>
      <c r="I21" s="31" t="s">
        <v>448</v>
      </c>
      <c r="J21" s="31" t="s">
        <v>10</v>
      </c>
      <c r="K21" s="1"/>
      <c r="L21" s="41" t="s">
        <v>449</v>
      </c>
      <c r="M21" s="60" t="s">
        <v>449</v>
      </c>
      <c r="N21" s="125" t="s">
        <v>454</v>
      </c>
      <c r="O21" s="44" t="s">
        <v>451</v>
      </c>
      <c r="P21" s="44" t="s">
        <v>33</v>
      </c>
    </row>
    <row r="22" spans="2:16">
      <c r="B22" s="44" t="s">
        <v>484</v>
      </c>
      <c r="C22" s="44" t="s">
        <v>485</v>
      </c>
      <c r="D22" s="31">
        <v>3</v>
      </c>
      <c r="E22" s="72">
        <v>1</v>
      </c>
      <c r="F22" s="72"/>
      <c r="G22" s="72"/>
      <c r="H22" s="31">
        <v>41</v>
      </c>
      <c r="I22" s="31" t="s">
        <v>448</v>
      </c>
      <c r="J22" s="31" t="s">
        <v>10</v>
      </c>
      <c r="K22" s="1"/>
      <c r="L22" s="41" t="s">
        <v>449</v>
      </c>
      <c r="M22" s="60" t="s">
        <v>449</v>
      </c>
      <c r="N22" s="125" t="s">
        <v>466</v>
      </c>
      <c r="O22" s="44" t="s">
        <v>33</v>
      </c>
      <c r="P22" s="44" t="s">
        <v>451</v>
      </c>
    </row>
    <row r="23" spans="2:16">
      <c r="B23" s="44" t="s">
        <v>486</v>
      </c>
      <c r="C23" s="44" t="s">
        <v>487</v>
      </c>
      <c r="D23" s="31">
        <v>2</v>
      </c>
      <c r="E23" s="72">
        <v>4</v>
      </c>
      <c r="F23" s="72"/>
      <c r="G23" s="72"/>
      <c r="H23" s="31">
        <v>67</v>
      </c>
      <c r="I23" s="31" t="s">
        <v>448</v>
      </c>
      <c r="J23" s="31" t="s">
        <v>10</v>
      </c>
      <c r="K23" s="1"/>
      <c r="L23" s="41" t="s">
        <v>449</v>
      </c>
      <c r="M23" s="60" t="s">
        <v>449</v>
      </c>
      <c r="N23" s="125" t="s">
        <v>488</v>
      </c>
      <c r="O23" s="44" t="s">
        <v>33</v>
      </c>
      <c r="P23" s="44" t="s">
        <v>451</v>
      </c>
    </row>
    <row r="24" spans="2:16">
      <c r="B24" s="44" t="s">
        <v>489</v>
      </c>
      <c r="C24" s="44" t="s">
        <v>490</v>
      </c>
      <c r="D24" s="31">
        <v>2</v>
      </c>
      <c r="E24" s="72">
        <v>2</v>
      </c>
      <c r="F24" s="72"/>
      <c r="G24" s="72"/>
      <c r="H24" s="31">
        <v>26</v>
      </c>
      <c r="I24" s="31" t="s">
        <v>448</v>
      </c>
      <c r="J24" s="31" t="s">
        <v>10</v>
      </c>
      <c r="K24" s="1"/>
      <c r="L24" s="41" t="s">
        <v>449</v>
      </c>
      <c r="M24" s="60" t="s">
        <v>449</v>
      </c>
      <c r="N24" s="125" t="s">
        <v>488</v>
      </c>
      <c r="O24" s="44" t="s">
        <v>451</v>
      </c>
      <c r="P24" s="44" t="s">
        <v>33</v>
      </c>
    </row>
    <row r="25" spans="2:16">
      <c r="B25" s="44" t="s">
        <v>491</v>
      </c>
      <c r="C25" s="44" t="s">
        <v>492</v>
      </c>
      <c r="D25" s="31">
        <v>2</v>
      </c>
      <c r="E25" s="72">
        <v>3</v>
      </c>
      <c r="F25" s="72"/>
      <c r="G25" s="72"/>
      <c r="H25" s="31">
        <v>65</v>
      </c>
      <c r="I25" s="31" t="s">
        <v>448</v>
      </c>
      <c r="J25" s="31" t="s">
        <v>10</v>
      </c>
      <c r="K25" s="1"/>
      <c r="L25" s="41" t="s">
        <v>477</v>
      </c>
      <c r="M25" s="60" t="s">
        <v>477</v>
      </c>
      <c r="N25" s="125" t="s">
        <v>473</v>
      </c>
      <c r="O25" s="44" t="s">
        <v>33</v>
      </c>
      <c r="P25" s="44" t="s">
        <v>451</v>
      </c>
    </row>
    <row r="26" spans="2:16">
      <c r="B26" s="44" t="s">
        <v>493</v>
      </c>
      <c r="C26" s="44" t="s">
        <v>494</v>
      </c>
      <c r="D26" s="31">
        <v>1</v>
      </c>
      <c r="E26" s="72"/>
      <c r="F26" s="72"/>
      <c r="G26" s="72"/>
      <c r="H26" s="31">
        <v>39</v>
      </c>
      <c r="I26" s="31" t="s">
        <v>448</v>
      </c>
      <c r="J26" s="31" t="s">
        <v>10</v>
      </c>
      <c r="K26" s="1"/>
      <c r="L26" s="41" t="s">
        <v>477</v>
      </c>
      <c r="M26" s="60" t="s">
        <v>477</v>
      </c>
      <c r="N26" s="125" t="s">
        <v>488</v>
      </c>
      <c r="O26" s="44" t="s">
        <v>451</v>
      </c>
      <c r="P26" s="44" t="s">
        <v>33</v>
      </c>
    </row>
    <row r="27" spans="2:16">
      <c r="B27" s="44" t="s">
        <v>495</v>
      </c>
      <c r="C27" s="44" t="s">
        <v>496</v>
      </c>
      <c r="D27" s="72"/>
      <c r="E27" s="72"/>
      <c r="F27" s="72"/>
      <c r="G27" s="72"/>
      <c r="H27" s="31">
        <v>26</v>
      </c>
      <c r="I27" s="31" t="s">
        <v>448</v>
      </c>
      <c r="J27" s="31" t="s">
        <v>10</v>
      </c>
      <c r="K27" s="1"/>
      <c r="L27" s="41" t="s">
        <v>477</v>
      </c>
      <c r="M27" s="60" t="s">
        <v>477</v>
      </c>
      <c r="N27" s="125" t="s">
        <v>473</v>
      </c>
      <c r="O27" s="44" t="s">
        <v>451</v>
      </c>
      <c r="P27" s="44" t="s">
        <v>33</v>
      </c>
    </row>
    <row r="28" spans="2:16">
      <c r="B28" s="44" t="s">
        <v>497</v>
      </c>
      <c r="C28" s="44" t="s">
        <v>498</v>
      </c>
      <c r="D28" s="31">
        <v>2</v>
      </c>
      <c r="E28" s="72"/>
      <c r="F28" s="72"/>
      <c r="G28" s="72"/>
      <c r="H28" s="31">
        <v>32</v>
      </c>
      <c r="I28" s="31" t="s">
        <v>499</v>
      </c>
      <c r="J28" s="31" t="s">
        <v>10</v>
      </c>
      <c r="K28" s="1"/>
      <c r="L28" s="41" t="s">
        <v>477</v>
      </c>
      <c r="M28" s="60" t="s">
        <v>477</v>
      </c>
      <c r="N28" s="125" t="s">
        <v>488</v>
      </c>
      <c r="O28" s="44" t="s">
        <v>451</v>
      </c>
      <c r="P28" s="44" t="s">
        <v>33</v>
      </c>
    </row>
    <row r="29" spans="2:16">
      <c r="B29" s="44" t="s">
        <v>500</v>
      </c>
      <c r="C29" s="44" t="s">
        <v>501</v>
      </c>
      <c r="D29" s="72"/>
      <c r="E29" s="72">
        <v>3</v>
      </c>
      <c r="F29" s="72"/>
      <c r="G29" s="72"/>
      <c r="H29" s="31">
        <v>51</v>
      </c>
      <c r="I29" s="31" t="s">
        <v>448</v>
      </c>
      <c r="J29" s="31" t="s">
        <v>10</v>
      </c>
      <c r="K29" s="1"/>
      <c r="L29" s="41" t="s">
        <v>477</v>
      </c>
      <c r="M29" s="60" t="s">
        <v>477</v>
      </c>
      <c r="N29" s="125" t="s">
        <v>473</v>
      </c>
      <c r="O29" s="44" t="s">
        <v>451</v>
      </c>
      <c r="P29" s="44" t="s">
        <v>33</v>
      </c>
    </row>
    <row r="30" spans="2:16">
      <c r="B30" s="44" t="s">
        <v>498</v>
      </c>
      <c r="C30" s="44" t="s">
        <v>502</v>
      </c>
      <c r="D30" s="31">
        <v>1</v>
      </c>
      <c r="E30" s="72"/>
      <c r="F30" s="72"/>
      <c r="G30" s="72"/>
      <c r="H30" s="72">
        <f>2018-1988</f>
        <v>30</v>
      </c>
      <c r="I30" s="31" t="s">
        <v>448</v>
      </c>
      <c r="J30" s="31" t="s">
        <v>10</v>
      </c>
      <c r="K30" s="1"/>
      <c r="L30" s="41" t="s">
        <v>477</v>
      </c>
      <c r="M30" s="60" t="s">
        <v>477</v>
      </c>
      <c r="N30" s="125" t="s">
        <v>473</v>
      </c>
      <c r="O30" s="44" t="s">
        <v>451</v>
      </c>
      <c r="P30" s="44" t="s">
        <v>33</v>
      </c>
    </row>
    <row r="31" spans="2:16">
      <c r="B31" s="44" t="s">
        <v>503</v>
      </c>
      <c r="C31" s="44" t="s">
        <v>502</v>
      </c>
      <c r="D31" s="72">
        <v>1</v>
      </c>
      <c r="E31" s="72"/>
      <c r="F31" s="72"/>
      <c r="G31" s="72"/>
      <c r="H31" s="31">
        <v>25</v>
      </c>
      <c r="I31" s="31" t="s">
        <v>448</v>
      </c>
      <c r="J31" s="31" t="s">
        <v>10</v>
      </c>
      <c r="K31" s="1"/>
      <c r="L31" s="41" t="s">
        <v>477</v>
      </c>
      <c r="M31" s="60" t="s">
        <v>477</v>
      </c>
      <c r="N31" s="125" t="s">
        <v>473</v>
      </c>
      <c r="O31" s="44" t="s">
        <v>451</v>
      </c>
      <c r="P31" s="44" t="s">
        <v>33</v>
      </c>
    </row>
    <row r="32" spans="2:16">
      <c r="B32" s="44" t="s">
        <v>504</v>
      </c>
      <c r="C32" s="44" t="s">
        <v>505</v>
      </c>
      <c r="D32" s="31">
        <v>2</v>
      </c>
      <c r="E32" s="72">
        <v>1</v>
      </c>
      <c r="F32" s="72"/>
      <c r="G32" s="72"/>
      <c r="H32" s="31">
        <v>29</v>
      </c>
      <c r="I32" s="31" t="s">
        <v>448</v>
      </c>
      <c r="J32" s="31" t="s">
        <v>10</v>
      </c>
      <c r="K32" s="1"/>
      <c r="L32" s="41" t="s">
        <v>477</v>
      </c>
      <c r="M32" s="60" t="s">
        <v>477</v>
      </c>
      <c r="N32" s="125" t="s">
        <v>473</v>
      </c>
      <c r="O32" s="44" t="s">
        <v>451</v>
      </c>
      <c r="P32" s="44" t="s">
        <v>33</v>
      </c>
    </row>
    <row r="33" spans="2:16">
      <c r="B33" s="44" t="s">
        <v>506</v>
      </c>
      <c r="C33" s="44" t="s">
        <v>507</v>
      </c>
      <c r="D33" s="72">
        <v>2</v>
      </c>
      <c r="E33" s="72"/>
      <c r="F33" s="72"/>
      <c r="G33" s="72"/>
      <c r="H33" s="31">
        <v>22</v>
      </c>
      <c r="I33" s="31" t="s">
        <v>462</v>
      </c>
      <c r="J33" s="31" t="s">
        <v>10</v>
      </c>
      <c r="K33" s="1"/>
      <c r="L33" s="41" t="s">
        <v>477</v>
      </c>
      <c r="M33" s="60" t="s">
        <v>477</v>
      </c>
      <c r="N33" s="125" t="s">
        <v>473</v>
      </c>
      <c r="O33" s="44" t="s">
        <v>451</v>
      </c>
      <c r="P33" s="44" t="s">
        <v>33</v>
      </c>
    </row>
    <row r="34" spans="2:16">
      <c r="B34" s="44" t="s">
        <v>481</v>
      </c>
      <c r="C34" s="44" t="s">
        <v>508</v>
      </c>
      <c r="D34" s="31">
        <v>6</v>
      </c>
      <c r="E34" s="72">
        <v>2</v>
      </c>
      <c r="F34" s="72"/>
      <c r="G34" s="72"/>
      <c r="H34" s="72">
        <f>2018-1978</f>
        <v>40</v>
      </c>
      <c r="I34" s="31" t="s">
        <v>448</v>
      </c>
      <c r="J34" s="31" t="s">
        <v>10</v>
      </c>
      <c r="K34" s="1"/>
      <c r="L34" s="41" t="s">
        <v>477</v>
      </c>
      <c r="M34" s="60" t="s">
        <v>477</v>
      </c>
      <c r="N34" s="125" t="s">
        <v>450</v>
      </c>
      <c r="O34" s="44" t="s">
        <v>451</v>
      </c>
      <c r="P34" s="44" t="s">
        <v>33</v>
      </c>
    </row>
    <row r="35" spans="2:16">
      <c r="B35" s="44" t="s">
        <v>509</v>
      </c>
      <c r="C35" s="44" t="s">
        <v>510</v>
      </c>
      <c r="D35" s="72">
        <v>4</v>
      </c>
      <c r="E35" s="72"/>
      <c r="F35" s="72"/>
      <c r="G35" s="72"/>
      <c r="H35" s="31">
        <f>2018-1977</f>
        <v>41</v>
      </c>
      <c r="I35" s="31" t="s">
        <v>448</v>
      </c>
      <c r="J35" s="31" t="s">
        <v>10</v>
      </c>
      <c r="K35" s="1"/>
      <c r="L35" s="45" t="s">
        <v>449</v>
      </c>
      <c r="M35" s="44" t="s">
        <v>449</v>
      </c>
      <c r="N35" s="125" t="s">
        <v>450</v>
      </c>
      <c r="O35" s="44" t="s">
        <v>451</v>
      </c>
      <c r="P35" s="44" t="s">
        <v>33</v>
      </c>
    </row>
    <row r="36" spans="2:16">
      <c r="B36" s="44" t="s">
        <v>511</v>
      </c>
      <c r="C36" s="44" t="s">
        <v>510</v>
      </c>
      <c r="D36" s="31">
        <v>2</v>
      </c>
      <c r="E36" s="72">
        <v>2</v>
      </c>
      <c r="F36" s="72"/>
      <c r="G36" s="72"/>
      <c r="H36" s="72">
        <f>2018-1978</f>
        <v>40</v>
      </c>
      <c r="I36" s="31" t="s">
        <v>448</v>
      </c>
      <c r="J36" s="31" t="s">
        <v>10</v>
      </c>
      <c r="K36" s="1"/>
      <c r="L36" s="45" t="s">
        <v>449</v>
      </c>
      <c r="M36" s="44" t="s">
        <v>449</v>
      </c>
      <c r="N36" s="125" t="s">
        <v>450</v>
      </c>
      <c r="O36" s="44" t="s">
        <v>451</v>
      </c>
      <c r="P36" s="44" t="s">
        <v>33</v>
      </c>
    </row>
    <row r="37" spans="2:16">
      <c r="B37" s="44" t="s">
        <v>512</v>
      </c>
      <c r="C37" s="44" t="s">
        <v>513</v>
      </c>
      <c r="D37" s="72">
        <v>1</v>
      </c>
      <c r="E37" s="72">
        <v>4</v>
      </c>
      <c r="F37" s="72"/>
      <c r="G37" s="72"/>
      <c r="H37" s="72">
        <f>2018-1972</f>
        <v>46</v>
      </c>
      <c r="I37" s="31" t="s">
        <v>448</v>
      </c>
      <c r="J37" s="31" t="s">
        <v>10</v>
      </c>
      <c r="K37" s="1"/>
      <c r="L37" s="45" t="s">
        <v>449</v>
      </c>
      <c r="M37" s="44" t="s">
        <v>449</v>
      </c>
      <c r="N37" s="125" t="s">
        <v>463</v>
      </c>
      <c r="O37" s="44" t="s">
        <v>451</v>
      </c>
      <c r="P37" s="44" t="s">
        <v>33</v>
      </c>
    </row>
    <row r="38" spans="2:16">
      <c r="B38" s="44" t="s">
        <v>514</v>
      </c>
      <c r="C38" s="44" t="s">
        <v>515</v>
      </c>
      <c r="D38" s="31">
        <v>6</v>
      </c>
      <c r="E38" s="72"/>
      <c r="F38" s="72"/>
      <c r="G38" s="72"/>
      <c r="H38" s="72">
        <f>2018-1952</f>
        <v>66</v>
      </c>
      <c r="I38" s="31" t="s">
        <v>448</v>
      </c>
      <c r="J38" s="31" t="s">
        <v>10</v>
      </c>
      <c r="K38" s="1"/>
      <c r="L38" s="45" t="s">
        <v>449</v>
      </c>
      <c r="M38" s="44" t="s">
        <v>449</v>
      </c>
      <c r="N38" s="125" t="s">
        <v>463</v>
      </c>
      <c r="O38" s="44" t="s">
        <v>451</v>
      </c>
      <c r="P38" s="44" t="s">
        <v>33</v>
      </c>
    </row>
    <row r="39" spans="2:16">
      <c r="B39" s="44" t="s">
        <v>516</v>
      </c>
      <c r="C39" s="44" t="s">
        <v>514</v>
      </c>
      <c r="D39" s="72">
        <v>2</v>
      </c>
      <c r="E39" s="72">
        <v>1</v>
      </c>
      <c r="F39" s="72"/>
      <c r="G39" s="72"/>
      <c r="H39" s="72">
        <f>2018-1985</f>
        <v>33</v>
      </c>
      <c r="I39" s="31" t="s">
        <v>448</v>
      </c>
      <c r="J39" s="31" t="s">
        <v>10</v>
      </c>
      <c r="K39" s="1"/>
      <c r="L39" s="45" t="s">
        <v>449</v>
      </c>
      <c r="M39" s="44" t="s">
        <v>449</v>
      </c>
      <c r="N39" s="125" t="s">
        <v>463</v>
      </c>
      <c r="O39" s="44" t="s">
        <v>451</v>
      </c>
      <c r="P39" s="44" t="s">
        <v>33</v>
      </c>
    </row>
    <row r="40" spans="2:16">
      <c r="B40" s="44" t="s">
        <v>517</v>
      </c>
      <c r="C40" s="44" t="s">
        <v>518</v>
      </c>
      <c r="D40" s="31">
        <v>2</v>
      </c>
      <c r="E40" s="72">
        <v>1</v>
      </c>
      <c r="F40" s="72"/>
      <c r="G40" s="72"/>
      <c r="H40" s="72">
        <f>2018-1980</f>
        <v>38</v>
      </c>
      <c r="I40" s="31" t="s">
        <v>448</v>
      </c>
      <c r="J40" s="31" t="s">
        <v>10</v>
      </c>
      <c r="K40" s="1"/>
      <c r="L40" s="45" t="s">
        <v>449</v>
      </c>
      <c r="M40" s="44" t="s">
        <v>449</v>
      </c>
      <c r="N40" s="125" t="s">
        <v>466</v>
      </c>
      <c r="O40" s="44" t="s">
        <v>451</v>
      </c>
      <c r="P40" s="44" t="s">
        <v>33</v>
      </c>
    </row>
    <row r="41" spans="2:16">
      <c r="B41" s="44" t="s">
        <v>519</v>
      </c>
      <c r="C41" s="44" t="s">
        <v>129</v>
      </c>
      <c r="D41" s="72">
        <v>2</v>
      </c>
      <c r="E41" s="72">
        <v>3</v>
      </c>
      <c r="F41" s="72"/>
      <c r="G41" s="72"/>
      <c r="H41" s="72">
        <f>2018-1972</f>
        <v>46</v>
      </c>
      <c r="I41" s="31" t="s">
        <v>448</v>
      </c>
      <c r="J41" s="31" t="s">
        <v>10</v>
      </c>
      <c r="K41" s="1"/>
      <c r="L41" s="45" t="s">
        <v>449</v>
      </c>
      <c r="M41" s="44" t="s">
        <v>449</v>
      </c>
      <c r="N41" s="125" t="s">
        <v>463</v>
      </c>
      <c r="O41" s="44" t="s">
        <v>451</v>
      </c>
      <c r="P41" s="44" t="s">
        <v>33</v>
      </c>
    </row>
    <row r="42" spans="2:16">
      <c r="B42" s="44" t="s">
        <v>129</v>
      </c>
      <c r="C42" s="44" t="s">
        <v>520</v>
      </c>
      <c r="D42" s="31">
        <v>2</v>
      </c>
      <c r="E42" s="72">
        <v>1</v>
      </c>
      <c r="F42" s="72"/>
      <c r="G42" s="72"/>
      <c r="H42" s="72">
        <f>2018-1944</f>
        <v>74</v>
      </c>
      <c r="I42" s="31" t="s">
        <v>448</v>
      </c>
      <c r="J42" s="31" t="s">
        <v>10</v>
      </c>
      <c r="K42" s="1"/>
      <c r="L42" s="45" t="s">
        <v>477</v>
      </c>
      <c r="M42" s="44" t="s">
        <v>477</v>
      </c>
      <c r="N42" s="125" t="s">
        <v>463</v>
      </c>
      <c r="O42" s="44" t="s">
        <v>33</v>
      </c>
      <c r="P42" s="44" t="s">
        <v>451</v>
      </c>
    </row>
  </sheetData>
  <mergeCells count="15">
    <mergeCell ref="B6:C6"/>
    <mergeCell ref="F6:G6"/>
    <mergeCell ref="B7:C7"/>
    <mergeCell ref="A1:A5"/>
    <mergeCell ref="B2:Q2"/>
    <mergeCell ref="B3:C3"/>
    <mergeCell ref="D3:E3"/>
    <mergeCell ref="H3:I3"/>
    <mergeCell ref="J3:K3"/>
    <mergeCell ref="M3:N3"/>
    <mergeCell ref="B4:Q4"/>
    <mergeCell ref="B5:C5"/>
    <mergeCell ref="D5:G5"/>
    <mergeCell ref="J5:K5"/>
    <mergeCell ref="O5:P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R72"/>
  <sheetViews>
    <sheetView workbookViewId="0">
      <selection activeCell="A16" sqref="A16"/>
    </sheetView>
  </sheetViews>
  <sheetFormatPr defaultRowHeight="15"/>
  <cols>
    <col min="3" max="3" width="18.5703125" customWidth="1"/>
    <col min="4" max="4" width="17.28515625" customWidth="1"/>
    <col min="10" max="10" width="15.140625" bestFit="1" customWidth="1"/>
    <col min="11" max="11" width="9.140625" style="123"/>
    <col min="13" max="13" width="28.42578125" bestFit="1" customWidth="1"/>
    <col min="14" max="14" width="36.28515625" bestFit="1" customWidth="1"/>
    <col min="15" max="15" width="26.42578125" bestFit="1" customWidth="1"/>
    <col min="16" max="16" width="11.42578125" bestFit="1" customWidth="1"/>
    <col min="17" max="17" width="16.85546875" customWidth="1"/>
    <col min="18" max="18" width="19.85546875" bestFit="1" customWidth="1"/>
  </cols>
  <sheetData>
    <row r="1" spans="1:18">
      <c r="A1" s="81" t="s">
        <v>0</v>
      </c>
      <c r="B1" s="81" t="s">
        <v>18</v>
      </c>
      <c r="R1" s="1"/>
    </row>
    <row r="2" spans="1:18">
      <c r="A2" s="81"/>
      <c r="B2" s="81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7"/>
    </row>
    <row r="3" spans="1:18">
      <c r="A3" s="81"/>
      <c r="B3" s="81"/>
      <c r="C3" s="75" t="s">
        <v>1</v>
      </c>
      <c r="D3" s="77"/>
      <c r="E3" s="75" t="s">
        <v>521</v>
      </c>
      <c r="F3" s="77"/>
      <c r="G3" s="18"/>
      <c r="H3" s="1"/>
      <c r="I3" s="75" t="s">
        <v>2</v>
      </c>
      <c r="J3" s="77"/>
      <c r="K3" s="102" t="s">
        <v>522</v>
      </c>
      <c r="L3" s="77"/>
      <c r="M3" s="12"/>
      <c r="N3" s="75" t="s">
        <v>3</v>
      </c>
      <c r="O3" s="77"/>
      <c r="P3" s="1">
        <v>19100</v>
      </c>
      <c r="Q3" s="3"/>
      <c r="R3" s="1"/>
    </row>
    <row r="4" spans="1:18">
      <c r="A4" s="81"/>
      <c r="B4" s="81"/>
      <c r="C4" s="75" t="s">
        <v>4</v>
      </c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7"/>
    </row>
    <row r="5" spans="1:18">
      <c r="A5" s="82"/>
      <c r="B5" s="82"/>
      <c r="C5" s="73" t="s">
        <v>7</v>
      </c>
      <c r="D5" s="74"/>
      <c r="E5" s="73" t="s">
        <v>19</v>
      </c>
      <c r="F5" s="78"/>
      <c r="G5" s="78"/>
      <c r="H5" s="74"/>
      <c r="I5" s="2" t="s">
        <v>8</v>
      </c>
      <c r="J5" s="2" t="s">
        <v>21</v>
      </c>
      <c r="K5" s="73" t="s">
        <v>9</v>
      </c>
      <c r="L5" s="74"/>
      <c r="M5" s="2" t="s">
        <v>12</v>
      </c>
      <c r="N5" s="2" t="s">
        <v>13</v>
      </c>
      <c r="O5" s="2" t="s">
        <v>17</v>
      </c>
      <c r="P5" s="73" t="s">
        <v>16</v>
      </c>
      <c r="Q5" s="74"/>
      <c r="R5" s="2" t="s">
        <v>15</v>
      </c>
    </row>
    <row r="6" spans="1:18">
      <c r="A6" s="2"/>
      <c r="B6" s="1"/>
      <c r="C6" s="73"/>
      <c r="D6" s="74"/>
      <c r="E6" s="2" t="s">
        <v>5</v>
      </c>
      <c r="F6" s="2" t="s">
        <v>6</v>
      </c>
      <c r="G6" s="73" t="s">
        <v>25</v>
      </c>
      <c r="H6" s="74"/>
      <c r="I6" s="2"/>
      <c r="J6" s="2"/>
      <c r="K6" s="62" t="s">
        <v>10</v>
      </c>
      <c r="L6" s="2" t="s">
        <v>11</v>
      </c>
      <c r="M6" s="2"/>
      <c r="N6" s="2"/>
      <c r="O6" s="2"/>
      <c r="P6" s="2" t="s">
        <v>14</v>
      </c>
      <c r="Q6" s="2" t="s">
        <v>20</v>
      </c>
      <c r="R6" s="2"/>
    </row>
    <row r="7" spans="1:18">
      <c r="A7" s="9"/>
      <c r="B7" s="10"/>
      <c r="C7" s="105"/>
      <c r="D7" s="106"/>
      <c r="E7" s="9"/>
      <c r="F7" s="9"/>
      <c r="G7" s="9" t="s">
        <v>23</v>
      </c>
      <c r="H7" s="9" t="s">
        <v>24</v>
      </c>
      <c r="I7" s="9"/>
      <c r="J7" s="9" t="s">
        <v>22</v>
      </c>
      <c r="K7" s="62"/>
      <c r="L7" s="9"/>
      <c r="M7" s="9"/>
      <c r="N7" s="9"/>
      <c r="O7" s="9"/>
      <c r="P7" s="9"/>
      <c r="Q7" s="9"/>
      <c r="R7" s="9"/>
    </row>
    <row r="8" spans="1:18" ht="18.75">
      <c r="A8" s="1">
        <v>1</v>
      </c>
      <c r="B8" s="3"/>
      <c r="C8" s="103" t="s">
        <v>523</v>
      </c>
      <c r="D8" s="104"/>
      <c r="E8" s="46">
        <v>1</v>
      </c>
      <c r="F8" s="47">
        <v>1</v>
      </c>
      <c r="G8" s="48"/>
      <c r="H8" s="48"/>
      <c r="I8" s="47">
        <v>33</v>
      </c>
      <c r="J8" s="49" t="s">
        <v>524</v>
      </c>
      <c r="K8" s="61" t="s">
        <v>10</v>
      </c>
      <c r="L8" s="48"/>
      <c r="M8" s="48" t="s">
        <v>525</v>
      </c>
      <c r="N8" s="50" t="s">
        <v>526</v>
      </c>
      <c r="O8" s="48" t="s">
        <v>527</v>
      </c>
      <c r="P8" s="48" t="s">
        <v>528</v>
      </c>
      <c r="Q8" s="48"/>
      <c r="R8" s="48" t="s">
        <v>529</v>
      </c>
    </row>
    <row r="9" spans="1:18">
      <c r="A9" s="1">
        <v>2</v>
      </c>
      <c r="B9" s="3"/>
      <c r="C9" s="51" t="s">
        <v>530</v>
      </c>
      <c r="D9" s="51"/>
      <c r="E9" s="47">
        <v>1</v>
      </c>
      <c r="F9" s="47">
        <v>1</v>
      </c>
      <c r="G9" s="48"/>
      <c r="H9" s="48"/>
      <c r="I9" s="47">
        <v>55</v>
      </c>
      <c r="J9" s="48" t="s">
        <v>524</v>
      </c>
      <c r="K9" s="61" t="s">
        <v>10</v>
      </c>
      <c r="L9" s="48"/>
      <c r="M9" s="48" t="s">
        <v>525</v>
      </c>
      <c r="N9" s="48" t="s">
        <v>531</v>
      </c>
      <c r="O9" s="48" t="s">
        <v>527</v>
      </c>
      <c r="P9" s="48" t="s">
        <v>532</v>
      </c>
      <c r="Q9" s="48"/>
      <c r="R9" s="48" t="s">
        <v>529</v>
      </c>
    </row>
    <row r="10" spans="1:18">
      <c r="A10" s="1">
        <v>3</v>
      </c>
      <c r="B10" s="3"/>
      <c r="C10" s="51" t="s">
        <v>533</v>
      </c>
      <c r="D10" s="51"/>
      <c r="E10" s="47">
        <v>2</v>
      </c>
      <c r="F10" s="47">
        <v>0</v>
      </c>
      <c r="G10" s="48"/>
      <c r="H10" s="48"/>
      <c r="I10" s="47">
        <v>49</v>
      </c>
      <c r="J10" s="48" t="s">
        <v>524</v>
      </c>
      <c r="K10" s="61" t="s">
        <v>10</v>
      </c>
      <c r="L10" s="48"/>
      <c r="M10" s="48" t="s">
        <v>534</v>
      </c>
      <c r="N10" s="48" t="s">
        <v>535</v>
      </c>
      <c r="O10" s="48" t="s">
        <v>527</v>
      </c>
      <c r="P10" s="48" t="s">
        <v>532</v>
      </c>
      <c r="Q10" s="48"/>
      <c r="R10" s="48" t="s">
        <v>529</v>
      </c>
    </row>
    <row r="11" spans="1:18">
      <c r="A11" s="1">
        <v>4</v>
      </c>
      <c r="B11" s="3"/>
      <c r="C11" s="51" t="s">
        <v>536</v>
      </c>
      <c r="D11" s="51"/>
      <c r="E11" s="47">
        <v>3</v>
      </c>
      <c r="F11" s="47">
        <v>1</v>
      </c>
      <c r="G11" s="48"/>
      <c r="H11" s="48"/>
      <c r="I11" s="47">
        <v>24</v>
      </c>
      <c r="J11" s="48" t="s">
        <v>524</v>
      </c>
      <c r="K11" s="61" t="s">
        <v>10</v>
      </c>
      <c r="L11" s="48"/>
      <c r="M11" s="48" t="s">
        <v>534</v>
      </c>
      <c r="N11" s="48" t="s">
        <v>537</v>
      </c>
      <c r="O11" s="48" t="s">
        <v>527</v>
      </c>
      <c r="P11" s="48" t="s">
        <v>528</v>
      </c>
      <c r="Q11" s="48"/>
      <c r="R11" s="48" t="s">
        <v>529</v>
      </c>
    </row>
    <row r="12" spans="1:18">
      <c r="A12" s="1">
        <v>5</v>
      </c>
      <c r="B12" s="3"/>
      <c r="C12" s="51" t="s">
        <v>538</v>
      </c>
      <c r="D12" s="51"/>
      <c r="E12" s="47">
        <v>1</v>
      </c>
      <c r="F12" s="47">
        <v>1</v>
      </c>
      <c r="G12" s="48"/>
      <c r="H12" s="48"/>
      <c r="I12" s="47">
        <v>33</v>
      </c>
      <c r="J12" s="48" t="s">
        <v>524</v>
      </c>
      <c r="K12" s="61" t="s">
        <v>10</v>
      </c>
      <c r="L12" s="48"/>
      <c r="M12" s="48" t="s">
        <v>534</v>
      </c>
      <c r="N12" s="48" t="s">
        <v>537</v>
      </c>
      <c r="O12" s="48" t="s">
        <v>527</v>
      </c>
      <c r="P12" s="48" t="s">
        <v>528</v>
      </c>
      <c r="Q12" s="48"/>
      <c r="R12" s="48" t="s">
        <v>529</v>
      </c>
    </row>
    <row r="13" spans="1:18">
      <c r="A13" s="1">
        <v>6</v>
      </c>
      <c r="B13" s="3"/>
      <c r="C13" s="51" t="s">
        <v>539</v>
      </c>
      <c r="D13" s="51"/>
      <c r="E13" s="47">
        <v>2</v>
      </c>
      <c r="F13" s="47">
        <v>2</v>
      </c>
      <c r="G13" s="48"/>
      <c r="H13" s="48"/>
      <c r="I13" s="47">
        <v>27</v>
      </c>
      <c r="J13" s="48" t="s">
        <v>524</v>
      </c>
      <c r="K13" s="61" t="s">
        <v>10</v>
      </c>
      <c r="L13" s="48"/>
      <c r="M13" s="48" t="s">
        <v>534</v>
      </c>
      <c r="N13" s="48" t="s">
        <v>540</v>
      </c>
      <c r="O13" s="48" t="s">
        <v>527</v>
      </c>
      <c r="P13" s="48" t="s">
        <v>528</v>
      </c>
      <c r="Q13" s="48"/>
      <c r="R13" s="48" t="s">
        <v>529</v>
      </c>
    </row>
    <row r="14" spans="1:18">
      <c r="A14" s="1">
        <v>7</v>
      </c>
      <c r="B14" s="3"/>
      <c r="C14" s="51" t="s">
        <v>541</v>
      </c>
      <c r="D14" s="51"/>
      <c r="E14" s="47">
        <v>1</v>
      </c>
      <c r="F14" s="47">
        <v>4</v>
      </c>
      <c r="G14" s="48"/>
      <c r="H14" s="48"/>
      <c r="I14" s="47">
        <v>32</v>
      </c>
      <c r="J14" s="48" t="s">
        <v>524</v>
      </c>
      <c r="K14" s="61" t="s">
        <v>10</v>
      </c>
      <c r="L14" s="48"/>
      <c r="M14" s="48" t="s">
        <v>525</v>
      </c>
      <c r="N14" s="48" t="s">
        <v>542</v>
      </c>
      <c r="O14" s="48" t="s">
        <v>527</v>
      </c>
      <c r="P14" s="48" t="s">
        <v>528</v>
      </c>
      <c r="Q14" s="48"/>
      <c r="R14" s="48" t="s">
        <v>529</v>
      </c>
    </row>
    <row r="15" spans="1:18">
      <c r="A15" s="1">
        <v>8</v>
      </c>
      <c r="B15" s="3"/>
      <c r="C15" s="51" t="s">
        <v>543</v>
      </c>
      <c r="D15" s="51"/>
      <c r="E15" s="47">
        <v>1</v>
      </c>
      <c r="F15" s="47">
        <v>1</v>
      </c>
      <c r="G15" s="48"/>
      <c r="H15" s="48"/>
      <c r="I15" s="47">
        <v>24</v>
      </c>
      <c r="J15" s="48" t="s">
        <v>524</v>
      </c>
      <c r="K15" s="61" t="s">
        <v>10</v>
      </c>
      <c r="L15" s="48"/>
      <c r="M15" s="48" t="s">
        <v>525</v>
      </c>
      <c r="N15" s="48" t="s">
        <v>544</v>
      </c>
      <c r="O15" s="48" t="s">
        <v>527</v>
      </c>
      <c r="P15" s="48" t="s">
        <v>528</v>
      </c>
      <c r="Q15" s="48"/>
      <c r="R15" s="48" t="s">
        <v>529</v>
      </c>
    </row>
    <row r="16" spans="1:18">
      <c r="A16" s="1">
        <v>9</v>
      </c>
      <c r="B16" s="3"/>
      <c r="C16" s="51" t="s">
        <v>545</v>
      </c>
      <c r="D16" s="51"/>
      <c r="E16" s="47">
        <v>1</v>
      </c>
      <c r="F16" s="47">
        <v>0</v>
      </c>
      <c r="G16" s="48"/>
      <c r="H16" s="48"/>
      <c r="I16" s="47">
        <v>39</v>
      </c>
      <c r="J16" s="48" t="s">
        <v>524</v>
      </c>
      <c r="K16" s="61" t="s">
        <v>10</v>
      </c>
      <c r="L16" s="48"/>
      <c r="M16" s="48" t="s">
        <v>534</v>
      </c>
      <c r="N16" s="48" t="s">
        <v>546</v>
      </c>
      <c r="O16" s="48" t="s">
        <v>527</v>
      </c>
      <c r="P16" s="48" t="s">
        <v>528</v>
      </c>
      <c r="Q16" s="48"/>
      <c r="R16" s="48" t="s">
        <v>529</v>
      </c>
    </row>
    <row r="17" spans="1:18">
      <c r="A17" s="1">
        <v>10</v>
      </c>
      <c r="B17" s="3"/>
      <c r="C17" s="51" t="s">
        <v>547</v>
      </c>
      <c r="D17" s="51"/>
      <c r="E17" s="47">
        <v>2</v>
      </c>
      <c r="F17" s="47">
        <v>1</v>
      </c>
      <c r="G17" s="48"/>
      <c r="H17" s="48"/>
      <c r="I17" s="47">
        <v>25</v>
      </c>
      <c r="J17" s="48" t="s">
        <v>524</v>
      </c>
      <c r="K17" s="61" t="s">
        <v>10</v>
      </c>
      <c r="L17" s="48"/>
      <c r="M17" s="48" t="s">
        <v>525</v>
      </c>
      <c r="N17" s="48" t="s">
        <v>548</v>
      </c>
      <c r="O17" s="48" t="s">
        <v>527</v>
      </c>
      <c r="P17" s="48" t="s">
        <v>528</v>
      </c>
      <c r="Q17" s="48"/>
      <c r="R17" s="48" t="s">
        <v>529</v>
      </c>
    </row>
    <row r="18" spans="1:18">
      <c r="A18" s="1">
        <v>11</v>
      </c>
      <c r="B18" s="3"/>
      <c r="C18" s="51" t="s">
        <v>549</v>
      </c>
      <c r="D18" s="51"/>
      <c r="E18" s="47">
        <v>1</v>
      </c>
      <c r="F18" s="47">
        <v>1</v>
      </c>
      <c r="G18" s="48"/>
      <c r="H18" s="48"/>
      <c r="I18" s="47">
        <v>24</v>
      </c>
      <c r="J18" s="48" t="s">
        <v>524</v>
      </c>
      <c r="K18" s="61" t="s">
        <v>10</v>
      </c>
      <c r="L18" s="48"/>
      <c r="M18" s="48" t="s">
        <v>534</v>
      </c>
      <c r="N18" s="48" t="s">
        <v>550</v>
      </c>
      <c r="O18" s="48" t="s">
        <v>527</v>
      </c>
      <c r="P18" s="48" t="s">
        <v>528</v>
      </c>
      <c r="Q18" s="48"/>
      <c r="R18" s="48" t="s">
        <v>529</v>
      </c>
    </row>
    <row r="19" spans="1:18">
      <c r="A19" s="1">
        <v>12</v>
      </c>
      <c r="B19" s="3"/>
      <c r="C19" s="51" t="s">
        <v>551</v>
      </c>
      <c r="D19" s="51"/>
      <c r="E19" s="47">
        <v>2</v>
      </c>
      <c r="F19" s="47">
        <v>2</v>
      </c>
      <c r="G19" s="48"/>
      <c r="H19" s="48"/>
      <c r="I19" s="47">
        <v>47</v>
      </c>
      <c r="J19" s="48" t="s">
        <v>524</v>
      </c>
      <c r="K19" s="61" t="s">
        <v>10</v>
      </c>
      <c r="L19" s="48"/>
      <c r="M19" s="48" t="s">
        <v>525</v>
      </c>
      <c r="N19" s="48" t="s">
        <v>548</v>
      </c>
      <c r="O19" s="48" t="s">
        <v>527</v>
      </c>
      <c r="P19" s="48" t="s">
        <v>528</v>
      </c>
      <c r="Q19" s="48"/>
      <c r="R19" s="48" t="s">
        <v>529</v>
      </c>
    </row>
    <row r="20" spans="1:18">
      <c r="A20" s="1">
        <v>13</v>
      </c>
      <c r="B20" s="3"/>
      <c r="C20" s="51" t="s">
        <v>552</v>
      </c>
      <c r="D20" s="51"/>
      <c r="E20" s="47">
        <v>1</v>
      </c>
      <c r="F20" s="47">
        <v>0</v>
      </c>
      <c r="G20" s="48"/>
      <c r="H20" s="48"/>
      <c r="I20" s="47">
        <v>21</v>
      </c>
      <c r="J20" s="48" t="s">
        <v>524</v>
      </c>
      <c r="K20" s="61" t="s">
        <v>10</v>
      </c>
      <c r="L20" s="48"/>
      <c r="M20" s="48" t="s">
        <v>525</v>
      </c>
      <c r="N20" s="48" t="s">
        <v>553</v>
      </c>
      <c r="O20" s="48" t="s">
        <v>527</v>
      </c>
      <c r="P20" s="48" t="s">
        <v>528</v>
      </c>
      <c r="Q20" s="48"/>
      <c r="R20" s="48" t="s">
        <v>529</v>
      </c>
    </row>
    <row r="21" spans="1:18">
      <c r="A21" s="1">
        <v>14</v>
      </c>
      <c r="B21" s="3"/>
      <c r="C21" s="51" t="s">
        <v>554</v>
      </c>
      <c r="D21" s="51"/>
      <c r="E21" s="47">
        <v>3</v>
      </c>
      <c r="F21" s="47">
        <v>2</v>
      </c>
      <c r="G21" s="48"/>
      <c r="H21" s="48"/>
      <c r="I21" s="47">
        <v>34</v>
      </c>
      <c r="J21" s="48" t="s">
        <v>524</v>
      </c>
      <c r="K21" s="61" t="s">
        <v>10</v>
      </c>
      <c r="L21" s="48"/>
      <c r="M21" s="48" t="s">
        <v>525</v>
      </c>
      <c r="N21" s="48" t="s">
        <v>555</v>
      </c>
      <c r="O21" s="48" t="s">
        <v>527</v>
      </c>
      <c r="P21" s="48" t="s">
        <v>528</v>
      </c>
      <c r="Q21" s="48"/>
      <c r="R21" s="48" t="s">
        <v>529</v>
      </c>
    </row>
    <row r="22" spans="1:18">
      <c r="A22" s="1">
        <v>15</v>
      </c>
      <c r="B22" s="3"/>
      <c r="C22" s="51" t="s">
        <v>556</v>
      </c>
      <c r="D22" s="51"/>
      <c r="E22" s="47">
        <v>2</v>
      </c>
      <c r="F22" s="47">
        <v>1</v>
      </c>
      <c r="G22" s="48"/>
      <c r="H22" s="48"/>
      <c r="I22" s="47">
        <v>28</v>
      </c>
      <c r="J22" s="48" t="s">
        <v>524</v>
      </c>
      <c r="K22" s="61" t="s">
        <v>10</v>
      </c>
      <c r="L22" s="48"/>
      <c r="M22" s="48" t="s">
        <v>534</v>
      </c>
      <c r="N22" s="48" t="s">
        <v>550</v>
      </c>
      <c r="O22" s="48" t="s">
        <v>527</v>
      </c>
      <c r="P22" s="48" t="s">
        <v>528</v>
      </c>
      <c r="Q22" s="48"/>
      <c r="R22" s="48" t="s">
        <v>529</v>
      </c>
    </row>
    <row r="23" spans="1:18">
      <c r="A23" s="1">
        <v>16</v>
      </c>
      <c r="B23" s="3"/>
      <c r="C23" s="51" t="s">
        <v>557</v>
      </c>
      <c r="D23" s="51"/>
      <c r="E23" s="47">
        <v>3</v>
      </c>
      <c r="F23" s="47">
        <v>3</v>
      </c>
      <c r="G23" s="48"/>
      <c r="H23" s="48"/>
      <c r="I23" s="47">
        <v>39</v>
      </c>
      <c r="J23" s="48" t="s">
        <v>524</v>
      </c>
      <c r="K23" s="61" t="s">
        <v>10</v>
      </c>
      <c r="L23" s="48"/>
      <c r="M23" s="48" t="s">
        <v>525</v>
      </c>
      <c r="N23" s="48" t="s">
        <v>558</v>
      </c>
      <c r="O23" s="48" t="s">
        <v>527</v>
      </c>
      <c r="P23" s="48" t="s">
        <v>528</v>
      </c>
      <c r="Q23" s="48"/>
      <c r="R23" s="48" t="s">
        <v>529</v>
      </c>
    </row>
    <row r="24" spans="1:18">
      <c r="A24" s="1">
        <v>17</v>
      </c>
      <c r="B24" s="3"/>
      <c r="C24" s="51" t="s">
        <v>559</v>
      </c>
      <c r="D24" s="51"/>
      <c r="E24" s="47">
        <v>2</v>
      </c>
      <c r="F24" s="47">
        <v>1</v>
      </c>
      <c r="G24" s="48"/>
      <c r="H24" s="48"/>
      <c r="I24" s="47">
        <v>24</v>
      </c>
      <c r="J24" s="48" t="s">
        <v>524</v>
      </c>
      <c r="K24" s="61" t="s">
        <v>10</v>
      </c>
      <c r="L24" s="48"/>
      <c r="M24" s="48" t="s">
        <v>525</v>
      </c>
      <c r="N24" s="48" t="s">
        <v>560</v>
      </c>
      <c r="O24" s="48" t="s">
        <v>527</v>
      </c>
      <c r="P24" s="48" t="s">
        <v>528</v>
      </c>
      <c r="Q24" s="48"/>
      <c r="R24" s="48" t="s">
        <v>529</v>
      </c>
    </row>
    <row r="25" spans="1:18">
      <c r="A25" s="1">
        <v>18</v>
      </c>
      <c r="B25" s="3"/>
      <c r="C25" s="51" t="s">
        <v>561</v>
      </c>
      <c r="D25" s="51"/>
      <c r="E25" s="47">
        <v>2</v>
      </c>
      <c r="F25" s="47">
        <v>2</v>
      </c>
      <c r="G25" s="48"/>
      <c r="H25" s="48"/>
      <c r="I25" s="47">
        <v>30</v>
      </c>
      <c r="J25" s="48" t="s">
        <v>524</v>
      </c>
      <c r="K25" s="61" t="s">
        <v>10</v>
      </c>
      <c r="L25" s="48"/>
      <c r="M25" s="48" t="s">
        <v>525</v>
      </c>
      <c r="N25" s="48" t="s">
        <v>562</v>
      </c>
      <c r="O25" s="48" t="s">
        <v>527</v>
      </c>
      <c r="P25" s="48" t="s">
        <v>528</v>
      </c>
      <c r="Q25" s="48"/>
      <c r="R25" s="48" t="s">
        <v>529</v>
      </c>
    </row>
    <row r="26" spans="1:18">
      <c r="A26" s="1">
        <v>19</v>
      </c>
      <c r="B26" s="3"/>
      <c r="C26" s="51" t="s">
        <v>563</v>
      </c>
      <c r="D26" s="51"/>
      <c r="E26" s="47">
        <v>1</v>
      </c>
      <c r="F26" s="47"/>
      <c r="G26" s="48"/>
      <c r="H26" s="48"/>
      <c r="I26" s="47">
        <v>25</v>
      </c>
      <c r="J26" s="48" t="s">
        <v>524</v>
      </c>
      <c r="K26" s="61" t="s">
        <v>10</v>
      </c>
      <c r="L26" s="48"/>
      <c r="M26" s="48" t="s">
        <v>525</v>
      </c>
      <c r="N26" s="48" t="s">
        <v>564</v>
      </c>
      <c r="O26" s="48" t="s">
        <v>527</v>
      </c>
      <c r="P26" s="48" t="s">
        <v>528</v>
      </c>
      <c r="Q26" s="48"/>
      <c r="R26" s="48" t="s">
        <v>529</v>
      </c>
    </row>
    <row r="27" spans="1:18">
      <c r="A27" s="1">
        <v>20</v>
      </c>
      <c r="B27" s="3"/>
      <c r="C27" s="51" t="s">
        <v>565</v>
      </c>
      <c r="D27" s="51"/>
      <c r="E27" s="47">
        <v>1</v>
      </c>
      <c r="F27" s="47">
        <v>1</v>
      </c>
      <c r="G27" s="48"/>
      <c r="H27" s="48"/>
      <c r="I27" s="47">
        <v>49</v>
      </c>
      <c r="J27" s="48" t="s">
        <v>524</v>
      </c>
      <c r="K27" s="61" t="s">
        <v>10</v>
      </c>
      <c r="L27" s="48"/>
      <c r="M27" s="48" t="s">
        <v>525</v>
      </c>
      <c r="N27" s="48" t="s">
        <v>560</v>
      </c>
      <c r="O27" s="48" t="s">
        <v>527</v>
      </c>
      <c r="P27" s="48" t="s">
        <v>528</v>
      </c>
      <c r="Q27" s="48"/>
      <c r="R27" s="48" t="s">
        <v>529</v>
      </c>
    </row>
    <row r="28" spans="1:18">
      <c r="A28" s="1">
        <v>21</v>
      </c>
      <c r="B28" s="3"/>
      <c r="C28" s="51" t="s">
        <v>566</v>
      </c>
      <c r="D28" s="51"/>
      <c r="E28" s="47">
        <v>1</v>
      </c>
      <c r="F28" s="47">
        <v>1</v>
      </c>
      <c r="G28" s="48"/>
      <c r="H28" s="48"/>
      <c r="I28" s="47">
        <v>46</v>
      </c>
      <c r="J28" s="48" t="s">
        <v>524</v>
      </c>
      <c r="K28" s="61"/>
      <c r="L28" s="48"/>
      <c r="M28" s="48" t="s">
        <v>525</v>
      </c>
      <c r="N28" s="48" t="s">
        <v>560</v>
      </c>
      <c r="O28" s="48" t="s">
        <v>527</v>
      </c>
      <c r="P28" s="48" t="s">
        <v>528</v>
      </c>
      <c r="Q28" s="48"/>
      <c r="R28" s="48" t="s">
        <v>529</v>
      </c>
    </row>
    <row r="29" spans="1:18">
      <c r="A29" s="1">
        <v>22</v>
      </c>
      <c r="B29" s="3"/>
      <c r="C29" s="51" t="s">
        <v>567</v>
      </c>
      <c r="D29" s="51"/>
      <c r="E29" s="47">
        <v>1</v>
      </c>
      <c r="F29" s="47">
        <v>2</v>
      </c>
      <c r="G29" s="48"/>
      <c r="H29" s="48"/>
      <c r="I29" s="47">
        <v>25</v>
      </c>
      <c r="J29" s="48" t="s">
        <v>524</v>
      </c>
      <c r="K29" s="61" t="s">
        <v>10</v>
      </c>
      <c r="L29" s="48"/>
      <c r="M29" s="48" t="s">
        <v>525</v>
      </c>
      <c r="N29" s="48" t="s">
        <v>568</v>
      </c>
      <c r="O29" s="48" t="s">
        <v>527</v>
      </c>
      <c r="P29" s="48" t="s">
        <v>528</v>
      </c>
      <c r="Q29" s="48"/>
      <c r="R29" s="48" t="s">
        <v>529</v>
      </c>
    </row>
    <row r="30" spans="1:18">
      <c r="A30" s="1">
        <v>23</v>
      </c>
      <c r="B30" s="3"/>
      <c r="C30" s="51" t="s">
        <v>569</v>
      </c>
      <c r="D30" s="51"/>
      <c r="E30" s="47">
        <v>2</v>
      </c>
      <c r="F30" s="47">
        <v>2</v>
      </c>
      <c r="G30" s="48"/>
      <c r="H30" s="48"/>
      <c r="I30" s="47">
        <v>37</v>
      </c>
      <c r="J30" s="48" t="s">
        <v>524</v>
      </c>
      <c r="K30" s="61" t="s">
        <v>10</v>
      </c>
      <c r="L30" s="48"/>
      <c r="M30" s="48" t="s">
        <v>525</v>
      </c>
      <c r="N30" s="48" t="s">
        <v>562</v>
      </c>
      <c r="O30" s="48" t="s">
        <v>527</v>
      </c>
      <c r="P30" s="48" t="s">
        <v>528</v>
      </c>
      <c r="Q30" s="48"/>
      <c r="R30" s="48" t="s">
        <v>529</v>
      </c>
    </row>
    <row r="31" spans="1:18">
      <c r="A31" s="1">
        <v>24</v>
      </c>
      <c r="B31" s="3"/>
      <c r="C31" s="51" t="s">
        <v>570</v>
      </c>
      <c r="D31" s="51"/>
      <c r="E31" s="47">
        <v>0</v>
      </c>
      <c r="F31" s="47">
        <v>0</v>
      </c>
      <c r="G31" s="48"/>
      <c r="H31" s="48"/>
      <c r="I31" s="47">
        <v>68</v>
      </c>
      <c r="J31" s="48" t="s">
        <v>524</v>
      </c>
      <c r="K31" s="61" t="s">
        <v>10</v>
      </c>
      <c r="L31" s="48"/>
      <c r="M31" s="48" t="s">
        <v>534</v>
      </c>
      <c r="N31" s="48" t="s">
        <v>571</v>
      </c>
      <c r="O31" s="48" t="s">
        <v>527</v>
      </c>
      <c r="P31" s="48" t="s">
        <v>528</v>
      </c>
      <c r="Q31" s="48"/>
      <c r="R31" s="48" t="s">
        <v>529</v>
      </c>
    </row>
    <row r="32" spans="1:18">
      <c r="A32" s="1">
        <v>25</v>
      </c>
      <c r="B32" s="3"/>
      <c r="C32" s="51" t="s">
        <v>572</v>
      </c>
      <c r="D32" s="51"/>
      <c r="E32" s="47">
        <v>1</v>
      </c>
      <c r="F32" s="47">
        <v>0</v>
      </c>
      <c r="G32" s="48"/>
      <c r="H32" s="48"/>
      <c r="I32" s="47">
        <v>63</v>
      </c>
      <c r="J32" s="48" t="s">
        <v>524</v>
      </c>
      <c r="K32" s="61" t="s">
        <v>10</v>
      </c>
      <c r="L32" s="48"/>
      <c r="M32" s="48" t="s">
        <v>525</v>
      </c>
      <c r="N32" s="48" t="s">
        <v>573</v>
      </c>
      <c r="O32" s="48" t="s">
        <v>527</v>
      </c>
      <c r="P32" s="48" t="s">
        <v>528</v>
      </c>
      <c r="Q32" s="48"/>
      <c r="R32" s="48" t="s">
        <v>529</v>
      </c>
    </row>
    <row r="33" spans="1:18">
      <c r="A33" s="1">
        <v>26</v>
      </c>
      <c r="B33" s="3"/>
      <c r="C33" s="51" t="s">
        <v>574</v>
      </c>
      <c r="D33" s="51"/>
      <c r="E33" s="47">
        <f>----4</f>
        <v>4</v>
      </c>
      <c r="F33" s="47">
        <v>4</v>
      </c>
      <c r="G33" s="48"/>
      <c r="H33" s="48"/>
      <c r="I33" s="47">
        <v>49</v>
      </c>
      <c r="J33" s="48" t="s">
        <v>524</v>
      </c>
      <c r="K33" s="61" t="s">
        <v>10</v>
      </c>
      <c r="L33" s="48"/>
      <c r="M33" s="48" t="s">
        <v>534</v>
      </c>
      <c r="N33" s="48" t="s">
        <v>550</v>
      </c>
      <c r="O33" s="48" t="s">
        <v>527</v>
      </c>
      <c r="P33" s="48" t="s">
        <v>528</v>
      </c>
      <c r="Q33" s="48"/>
      <c r="R33" s="48" t="s">
        <v>529</v>
      </c>
    </row>
    <row r="34" spans="1:18">
      <c r="A34" s="1">
        <v>27</v>
      </c>
      <c r="B34" s="3"/>
      <c r="C34" s="51" t="s">
        <v>575</v>
      </c>
      <c r="D34" s="51"/>
      <c r="E34" s="47">
        <v>1</v>
      </c>
      <c r="F34" s="47">
        <v>0</v>
      </c>
      <c r="G34" s="48"/>
      <c r="H34" s="48"/>
      <c r="I34" s="47">
        <v>28</v>
      </c>
      <c r="J34" s="48" t="s">
        <v>524</v>
      </c>
      <c r="K34" s="61" t="s">
        <v>10</v>
      </c>
      <c r="L34" s="48"/>
      <c r="M34" s="48" t="s">
        <v>534</v>
      </c>
      <c r="N34" s="48" t="s">
        <v>571</v>
      </c>
      <c r="O34" s="48" t="s">
        <v>527</v>
      </c>
      <c r="P34" s="48" t="s">
        <v>528</v>
      </c>
      <c r="Q34" s="48"/>
      <c r="R34" s="48" t="s">
        <v>529</v>
      </c>
    </row>
    <row r="35" spans="1:18">
      <c r="A35" s="1">
        <v>28</v>
      </c>
      <c r="B35" s="3"/>
      <c r="C35" s="51" t="s">
        <v>576</v>
      </c>
      <c r="D35" s="51"/>
      <c r="E35" s="47">
        <v>2</v>
      </c>
      <c r="F35" s="47">
        <v>1</v>
      </c>
      <c r="G35" s="48"/>
      <c r="H35" s="48"/>
      <c r="I35" s="47">
        <v>49</v>
      </c>
      <c r="J35" s="48" t="s">
        <v>524</v>
      </c>
      <c r="K35" s="61" t="s">
        <v>10</v>
      </c>
      <c r="L35" s="48"/>
      <c r="M35" s="48" t="s">
        <v>525</v>
      </c>
      <c r="N35" s="48" t="s">
        <v>577</v>
      </c>
      <c r="O35" s="48" t="s">
        <v>527</v>
      </c>
      <c r="P35" s="48" t="s">
        <v>528</v>
      </c>
      <c r="Q35" s="48"/>
      <c r="R35" s="48" t="s">
        <v>529</v>
      </c>
    </row>
    <row r="36" spans="1:18">
      <c r="A36" s="1">
        <v>29</v>
      </c>
      <c r="B36" s="3"/>
      <c r="C36" s="51" t="s">
        <v>578</v>
      </c>
      <c r="D36" s="51"/>
      <c r="E36" s="47">
        <v>2</v>
      </c>
      <c r="F36" s="47">
        <v>0</v>
      </c>
      <c r="G36" s="48"/>
      <c r="H36" s="48"/>
      <c r="I36" s="47">
        <v>48</v>
      </c>
      <c r="J36" s="48" t="s">
        <v>524</v>
      </c>
      <c r="K36" s="61" t="s">
        <v>10</v>
      </c>
      <c r="L36" s="48"/>
      <c r="M36" s="48" t="s">
        <v>534</v>
      </c>
      <c r="N36" s="48" t="s">
        <v>579</v>
      </c>
      <c r="O36" s="48" t="s">
        <v>527</v>
      </c>
      <c r="P36" s="48" t="s">
        <v>528</v>
      </c>
      <c r="Q36" s="48"/>
      <c r="R36" s="48" t="s">
        <v>529</v>
      </c>
    </row>
    <row r="37" spans="1:18">
      <c r="A37" s="1">
        <v>30</v>
      </c>
      <c r="B37" s="3"/>
      <c r="C37" s="51" t="s">
        <v>580</v>
      </c>
      <c r="D37" s="51"/>
      <c r="E37" s="47">
        <v>3</v>
      </c>
      <c r="F37" s="47">
        <v>1</v>
      </c>
      <c r="G37" s="48"/>
      <c r="H37" s="48"/>
      <c r="I37" s="47">
        <v>43</v>
      </c>
      <c r="J37" s="48" t="s">
        <v>524</v>
      </c>
      <c r="K37" s="61" t="s">
        <v>10</v>
      </c>
      <c r="L37" s="48"/>
      <c r="M37" s="48" t="s">
        <v>534</v>
      </c>
      <c r="N37" s="48" t="s">
        <v>581</v>
      </c>
      <c r="O37" s="48" t="s">
        <v>527</v>
      </c>
      <c r="P37" s="48" t="s">
        <v>528</v>
      </c>
      <c r="Q37" s="48"/>
      <c r="R37" s="48" t="s">
        <v>529</v>
      </c>
    </row>
    <row r="38" spans="1:18">
      <c r="A38" s="1">
        <v>31</v>
      </c>
      <c r="B38" s="3"/>
      <c r="C38" s="51" t="s">
        <v>582</v>
      </c>
      <c r="D38" s="51"/>
      <c r="E38" s="47">
        <v>2</v>
      </c>
      <c r="F38" s="47">
        <v>2</v>
      </c>
      <c r="G38" s="48"/>
      <c r="H38" s="48"/>
      <c r="I38" s="47">
        <v>57</v>
      </c>
      <c r="J38" s="48" t="s">
        <v>524</v>
      </c>
      <c r="K38" s="61" t="s">
        <v>10</v>
      </c>
      <c r="L38" s="48"/>
      <c r="M38" s="48" t="s">
        <v>525</v>
      </c>
      <c r="N38" s="48" t="s">
        <v>583</v>
      </c>
      <c r="O38" s="48" t="s">
        <v>527</v>
      </c>
      <c r="P38" s="48" t="s">
        <v>528</v>
      </c>
      <c r="Q38" s="48"/>
      <c r="R38" s="48" t="s">
        <v>529</v>
      </c>
    </row>
    <row r="39" spans="1:18">
      <c r="A39" s="1">
        <v>32</v>
      </c>
      <c r="B39" s="3"/>
      <c r="C39" s="51" t="s">
        <v>584</v>
      </c>
      <c r="D39" s="51"/>
      <c r="E39" s="47">
        <v>2</v>
      </c>
      <c r="F39" s="47">
        <v>0</v>
      </c>
      <c r="G39" s="48"/>
      <c r="H39" s="48"/>
      <c r="I39" s="47">
        <v>42</v>
      </c>
      <c r="J39" s="48" t="s">
        <v>524</v>
      </c>
      <c r="K39" s="61" t="s">
        <v>10</v>
      </c>
      <c r="L39" s="48"/>
      <c r="M39" s="48" t="s">
        <v>525</v>
      </c>
      <c r="N39" s="48" t="s">
        <v>585</v>
      </c>
      <c r="O39" s="48" t="s">
        <v>527</v>
      </c>
      <c r="P39" s="48" t="s">
        <v>528</v>
      </c>
      <c r="Q39" s="48"/>
      <c r="R39" s="48" t="s">
        <v>529</v>
      </c>
    </row>
    <row r="40" spans="1:18">
      <c r="A40" s="1">
        <v>33</v>
      </c>
      <c r="B40" s="3"/>
      <c r="C40" s="51" t="s">
        <v>586</v>
      </c>
      <c r="D40" s="51"/>
      <c r="E40" s="47">
        <v>2</v>
      </c>
      <c r="F40" s="47">
        <v>2</v>
      </c>
      <c r="G40" s="48"/>
      <c r="H40" s="48"/>
      <c r="I40" s="47">
        <v>33</v>
      </c>
      <c r="J40" s="48" t="s">
        <v>524</v>
      </c>
      <c r="K40" s="61" t="s">
        <v>10</v>
      </c>
      <c r="L40" s="48"/>
      <c r="M40" s="48" t="s">
        <v>525</v>
      </c>
      <c r="N40" s="48" t="s">
        <v>587</v>
      </c>
      <c r="O40" s="48" t="s">
        <v>527</v>
      </c>
      <c r="P40" s="48" t="s">
        <v>528</v>
      </c>
      <c r="Q40" s="48"/>
      <c r="R40" s="48" t="s">
        <v>529</v>
      </c>
    </row>
    <row r="41" spans="1:18">
      <c r="A41" s="1">
        <v>34</v>
      </c>
      <c r="B41" s="3"/>
      <c r="C41" s="51" t="s">
        <v>588</v>
      </c>
      <c r="D41" s="51"/>
      <c r="E41" s="47">
        <v>1</v>
      </c>
      <c r="F41" s="47">
        <v>4</v>
      </c>
      <c r="G41" s="48"/>
      <c r="H41" s="48"/>
      <c r="I41" s="47">
        <v>35</v>
      </c>
      <c r="J41" s="48" t="s">
        <v>524</v>
      </c>
      <c r="K41" s="61" t="s">
        <v>10</v>
      </c>
      <c r="L41" s="48"/>
      <c r="M41" s="48" t="s">
        <v>534</v>
      </c>
      <c r="N41" s="48" t="s">
        <v>589</v>
      </c>
      <c r="O41" s="48" t="s">
        <v>527</v>
      </c>
      <c r="P41" s="48" t="s">
        <v>528</v>
      </c>
      <c r="Q41" s="48"/>
      <c r="R41" s="48" t="s">
        <v>529</v>
      </c>
    </row>
    <row r="42" spans="1:18">
      <c r="A42" s="1">
        <v>35</v>
      </c>
      <c r="B42" s="3"/>
      <c r="C42" s="51" t="s">
        <v>590</v>
      </c>
      <c r="D42" s="51"/>
      <c r="E42" s="47">
        <v>1</v>
      </c>
      <c r="F42" s="47">
        <v>1</v>
      </c>
      <c r="G42" s="48"/>
      <c r="H42" s="48"/>
      <c r="I42" s="47">
        <v>66</v>
      </c>
      <c r="J42" s="48"/>
      <c r="K42" s="61" t="s">
        <v>10</v>
      </c>
      <c r="L42" s="48"/>
      <c r="M42" s="48" t="s">
        <v>525</v>
      </c>
      <c r="N42" s="48" t="s">
        <v>591</v>
      </c>
      <c r="O42" s="48" t="s">
        <v>527</v>
      </c>
      <c r="P42" s="48" t="s">
        <v>528</v>
      </c>
      <c r="Q42" s="48"/>
      <c r="R42" s="48" t="s">
        <v>529</v>
      </c>
    </row>
    <row r="43" spans="1:18">
      <c r="A43" s="1">
        <v>36</v>
      </c>
      <c r="B43" s="3"/>
      <c r="C43" s="51" t="s">
        <v>592</v>
      </c>
      <c r="D43" s="51"/>
      <c r="E43" s="47">
        <v>1</v>
      </c>
      <c r="F43" s="47">
        <v>2</v>
      </c>
      <c r="G43" s="48"/>
      <c r="H43" s="48"/>
      <c r="I43" s="47">
        <v>66</v>
      </c>
      <c r="J43" s="48"/>
      <c r="K43" s="61" t="s">
        <v>10</v>
      </c>
      <c r="L43" s="48"/>
      <c r="M43" s="48" t="s">
        <v>534</v>
      </c>
      <c r="N43" s="48" t="s">
        <v>593</v>
      </c>
      <c r="O43" s="48" t="s">
        <v>527</v>
      </c>
      <c r="P43" s="48" t="s">
        <v>528</v>
      </c>
      <c r="Q43" s="48"/>
      <c r="R43" s="48" t="s">
        <v>529</v>
      </c>
    </row>
    <row r="44" spans="1:18">
      <c r="A44" s="1">
        <v>37</v>
      </c>
      <c r="B44" s="3"/>
      <c r="C44" s="51" t="s">
        <v>594</v>
      </c>
      <c r="D44" s="51"/>
      <c r="E44" s="47">
        <v>2</v>
      </c>
      <c r="F44" s="47">
        <v>1</v>
      </c>
      <c r="G44" s="48"/>
      <c r="H44" s="48"/>
      <c r="I44" s="47">
        <v>53</v>
      </c>
      <c r="J44" s="48"/>
      <c r="K44" s="61" t="s">
        <v>10</v>
      </c>
      <c r="L44" s="48"/>
      <c r="M44" s="48" t="s">
        <v>525</v>
      </c>
      <c r="N44" s="48" t="s">
        <v>595</v>
      </c>
      <c r="O44" s="48" t="s">
        <v>527</v>
      </c>
      <c r="P44" s="48" t="s">
        <v>528</v>
      </c>
      <c r="Q44" s="48"/>
      <c r="R44" s="48" t="s">
        <v>529</v>
      </c>
    </row>
    <row r="45" spans="1:18">
      <c r="A45" s="1">
        <v>38</v>
      </c>
      <c r="B45" s="3"/>
      <c r="C45" s="51" t="s">
        <v>596</v>
      </c>
      <c r="D45" s="51"/>
      <c r="E45" s="47">
        <v>2</v>
      </c>
      <c r="F45" s="47">
        <v>2</v>
      </c>
      <c r="G45" s="48"/>
      <c r="H45" s="48"/>
      <c r="I45" s="47">
        <v>51</v>
      </c>
      <c r="J45" s="48"/>
      <c r="K45" s="61" t="s">
        <v>10</v>
      </c>
      <c r="L45" s="48"/>
      <c r="M45" s="48" t="s">
        <v>525</v>
      </c>
      <c r="N45" s="48" t="s">
        <v>597</v>
      </c>
      <c r="O45" s="48" t="s">
        <v>527</v>
      </c>
      <c r="P45" s="48" t="s">
        <v>528</v>
      </c>
      <c r="Q45" s="48"/>
      <c r="R45" s="48" t="s">
        <v>529</v>
      </c>
    </row>
    <row r="46" spans="1:18">
      <c r="A46" s="1">
        <v>39</v>
      </c>
      <c r="B46" s="3"/>
      <c r="C46" s="51" t="s">
        <v>598</v>
      </c>
      <c r="D46" s="51"/>
      <c r="E46" s="47">
        <v>0</v>
      </c>
      <c r="F46" s="47">
        <v>0</v>
      </c>
      <c r="G46" s="48"/>
      <c r="H46" s="48"/>
      <c r="I46" s="47">
        <v>67</v>
      </c>
      <c r="J46" s="48"/>
      <c r="K46" s="61" t="s">
        <v>10</v>
      </c>
      <c r="L46" s="48"/>
      <c r="M46" s="48" t="s">
        <v>525</v>
      </c>
      <c r="N46" s="48" t="s">
        <v>599</v>
      </c>
      <c r="O46" s="48" t="s">
        <v>527</v>
      </c>
      <c r="P46" s="48" t="s">
        <v>528</v>
      </c>
      <c r="Q46" s="48"/>
      <c r="R46" s="48" t="s">
        <v>529</v>
      </c>
    </row>
    <row r="47" spans="1:18">
      <c r="A47" s="1">
        <v>40</v>
      </c>
      <c r="B47" s="3"/>
      <c r="C47" s="51" t="s">
        <v>600</v>
      </c>
      <c r="D47" s="51"/>
      <c r="E47" s="47">
        <v>1</v>
      </c>
      <c r="F47" s="47">
        <v>0</v>
      </c>
      <c r="G47" s="48"/>
      <c r="H47" s="48"/>
      <c r="I47" s="47">
        <v>53</v>
      </c>
      <c r="J47" s="48"/>
      <c r="K47" s="61" t="s">
        <v>10</v>
      </c>
      <c r="L47" s="48"/>
      <c r="M47" s="48" t="s">
        <v>525</v>
      </c>
      <c r="N47" s="48" t="s">
        <v>601</v>
      </c>
      <c r="O47" s="48" t="s">
        <v>527</v>
      </c>
      <c r="P47" s="48" t="s">
        <v>528</v>
      </c>
      <c r="Q47" s="48"/>
      <c r="R47" s="48" t="s">
        <v>529</v>
      </c>
    </row>
    <row r="48" spans="1:18">
      <c r="A48" s="1">
        <v>41</v>
      </c>
      <c r="B48" s="3"/>
      <c r="C48" s="51" t="s">
        <v>602</v>
      </c>
      <c r="D48" s="51"/>
      <c r="E48" s="47">
        <v>1</v>
      </c>
      <c r="F48" s="47">
        <v>1</v>
      </c>
      <c r="G48" s="48"/>
      <c r="H48" s="48"/>
      <c r="I48" s="47">
        <v>27</v>
      </c>
      <c r="J48" s="48"/>
      <c r="K48" s="61" t="s">
        <v>10</v>
      </c>
      <c r="L48" s="48"/>
      <c r="M48" s="48" t="s">
        <v>525</v>
      </c>
      <c r="N48" s="48" t="s">
        <v>603</v>
      </c>
      <c r="O48" s="48" t="s">
        <v>527</v>
      </c>
      <c r="P48" s="48" t="s">
        <v>528</v>
      </c>
      <c r="Q48" s="48"/>
      <c r="R48" s="48" t="s">
        <v>529</v>
      </c>
    </row>
    <row r="49" spans="1:18">
      <c r="A49" s="1">
        <v>42</v>
      </c>
      <c r="B49" s="3"/>
      <c r="C49" s="51" t="s">
        <v>604</v>
      </c>
      <c r="D49" s="51"/>
      <c r="E49" s="47">
        <v>1</v>
      </c>
      <c r="F49" s="47">
        <v>0</v>
      </c>
      <c r="G49" s="48"/>
      <c r="H49" s="48"/>
      <c r="I49" s="47">
        <v>55</v>
      </c>
      <c r="J49" s="48"/>
      <c r="K49" s="61" t="s">
        <v>10</v>
      </c>
      <c r="L49" s="48"/>
      <c r="M49" s="48" t="s">
        <v>525</v>
      </c>
      <c r="N49" s="48" t="s">
        <v>605</v>
      </c>
      <c r="O49" s="48" t="s">
        <v>527</v>
      </c>
      <c r="P49" s="48" t="s">
        <v>532</v>
      </c>
      <c r="Q49" s="48"/>
      <c r="R49" s="48" t="s">
        <v>529</v>
      </c>
    </row>
    <row r="50" spans="1:18">
      <c r="A50" s="1">
        <v>43</v>
      </c>
      <c r="B50" s="3"/>
      <c r="C50" s="51" t="s">
        <v>606</v>
      </c>
      <c r="D50" s="51"/>
      <c r="E50" s="47">
        <v>1</v>
      </c>
      <c r="F50" s="47">
        <v>0</v>
      </c>
      <c r="G50" s="48"/>
      <c r="H50" s="48"/>
      <c r="I50" s="47">
        <v>51</v>
      </c>
      <c r="J50" s="48"/>
      <c r="K50" s="61" t="s">
        <v>10</v>
      </c>
      <c r="L50" s="48"/>
      <c r="M50" s="48" t="s">
        <v>525</v>
      </c>
      <c r="N50" s="48" t="s">
        <v>607</v>
      </c>
      <c r="O50" s="48" t="s">
        <v>527</v>
      </c>
      <c r="P50" s="48" t="s">
        <v>532</v>
      </c>
      <c r="Q50" s="48"/>
      <c r="R50" s="48" t="s">
        <v>529</v>
      </c>
    </row>
    <row r="51" spans="1:18">
      <c r="A51" s="1">
        <v>44</v>
      </c>
      <c r="B51" s="3"/>
      <c r="C51" s="51" t="s">
        <v>608</v>
      </c>
      <c r="D51" s="51"/>
      <c r="E51" s="47">
        <v>1</v>
      </c>
      <c r="F51" s="47">
        <v>1</v>
      </c>
      <c r="G51" s="48"/>
      <c r="H51" s="48"/>
      <c r="I51" s="47">
        <v>48</v>
      </c>
      <c r="J51" s="48"/>
      <c r="K51" s="61" t="s">
        <v>10</v>
      </c>
      <c r="L51" s="48"/>
      <c r="M51" s="48" t="s">
        <v>525</v>
      </c>
      <c r="N51" s="48" t="s">
        <v>609</v>
      </c>
      <c r="O51" s="48" t="s">
        <v>527</v>
      </c>
      <c r="P51" s="48" t="s">
        <v>532</v>
      </c>
      <c r="Q51" s="48"/>
      <c r="R51" s="48" t="s">
        <v>529</v>
      </c>
    </row>
    <row r="52" spans="1:18">
      <c r="A52" s="1">
        <v>45</v>
      </c>
      <c r="B52" s="3"/>
      <c r="C52" s="51" t="s">
        <v>610</v>
      </c>
      <c r="D52" s="51"/>
      <c r="E52" s="47">
        <v>3</v>
      </c>
      <c r="F52" s="47">
        <v>1</v>
      </c>
      <c r="G52" s="48"/>
      <c r="H52" s="48"/>
      <c r="I52" s="47">
        <v>52</v>
      </c>
      <c r="J52" s="48"/>
      <c r="K52" s="61" t="s">
        <v>10</v>
      </c>
      <c r="L52" s="48"/>
      <c r="M52" s="48" t="s">
        <v>534</v>
      </c>
      <c r="N52" s="48" t="s">
        <v>611</v>
      </c>
      <c r="O52" s="48" t="s">
        <v>527</v>
      </c>
      <c r="P52" s="48" t="s">
        <v>532</v>
      </c>
      <c r="Q52" s="48"/>
      <c r="R52" s="48" t="s">
        <v>529</v>
      </c>
    </row>
    <row r="53" spans="1:18">
      <c r="A53" s="1">
        <v>46</v>
      </c>
      <c r="B53" s="3"/>
      <c r="C53" s="51" t="s">
        <v>612</v>
      </c>
      <c r="D53" s="51"/>
      <c r="E53" s="47">
        <v>0</v>
      </c>
      <c r="F53" s="47">
        <v>2</v>
      </c>
      <c r="G53" s="48"/>
      <c r="H53" s="48"/>
      <c r="I53" s="47">
        <v>63</v>
      </c>
      <c r="J53" s="48"/>
      <c r="K53" s="61" t="s">
        <v>10</v>
      </c>
      <c r="L53" s="48"/>
      <c r="M53" s="48" t="s">
        <v>525</v>
      </c>
      <c r="N53" s="48" t="s">
        <v>613</v>
      </c>
      <c r="O53" s="48" t="s">
        <v>527</v>
      </c>
      <c r="P53" s="48" t="s">
        <v>528</v>
      </c>
      <c r="Q53" s="48"/>
      <c r="R53" s="48" t="s">
        <v>529</v>
      </c>
    </row>
    <row r="54" spans="1:18">
      <c r="A54" s="1">
        <v>47</v>
      </c>
      <c r="B54" s="3"/>
      <c r="C54" s="51" t="s">
        <v>614</v>
      </c>
      <c r="D54" s="51"/>
      <c r="E54" s="47">
        <v>4</v>
      </c>
      <c r="F54" s="47">
        <v>1</v>
      </c>
      <c r="G54" s="48"/>
      <c r="H54" s="48"/>
      <c r="I54" s="47">
        <v>44</v>
      </c>
      <c r="J54" s="48"/>
      <c r="K54" s="61" t="s">
        <v>10</v>
      </c>
      <c r="L54" s="48"/>
      <c r="M54" s="48" t="s">
        <v>525</v>
      </c>
      <c r="N54" s="48" t="s">
        <v>615</v>
      </c>
      <c r="O54" s="48" t="s">
        <v>527</v>
      </c>
      <c r="P54" s="48" t="s">
        <v>528</v>
      </c>
      <c r="Q54" s="48"/>
      <c r="R54" s="48" t="s">
        <v>529</v>
      </c>
    </row>
    <row r="55" spans="1:18">
      <c r="A55" s="1">
        <v>48</v>
      </c>
      <c r="B55" s="3"/>
      <c r="C55" s="51" t="s">
        <v>616</v>
      </c>
      <c r="D55" s="51"/>
      <c r="E55" s="47">
        <v>3</v>
      </c>
      <c r="F55" s="47">
        <v>0</v>
      </c>
      <c r="G55" s="48"/>
      <c r="H55" s="48"/>
      <c r="I55" s="47">
        <v>47</v>
      </c>
      <c r="J55" s="48"/>
      <c r="K55" s="61" t="s">
        <v>10</v>
      </c>
      <c r="L55" s="48"/>
      <c r="M55" s="48" t="s">
        <v>534</v>
      </c>
      <c r="N55" s="48" t="s">
        <v>617</v>
      </c>
      <c r="O55" s="48" t="s">
        <v>527</v>
      </c>
      <c r="P55" s="48" t="s">
        <v>528</v>
      </c>
      <c r="Q55" s="48"/>
      <c r="R55" s="48" t="s">
        <v>529</v>
      </c>
    </row>
    <row r="56" spans="1:18">
      <c r="A56" s="1">
        <v>49</v>
      </c>
      <c r="B56" s="3"/>
      <c r="C56" s="51" t="s">
        <v>618</v>
      </c>
      <c r="D56" s="51"/>
      <c r="E56" s="47">
        <v>2</v>
      </c>
      <c r="F56" s="47">
        <v>0</v>
      </c>
      <c r="G56" s="48"/>
      <c r="H56" s="48"/>
      <c r="I56" s="47">
        <v>70</v>
      </c>
      <c r="J56" s="48"/>
      <c r="K56" s="61" t="s">
        <v>10</v>
      </c>
      <c r="L56" s="48"/>
      <c r="M56" s="48" t="s">
        <v>525</v>
      </c>
      <c r="N56" s="48" t="s">
        <v>619</v>
      </c>
      <c r="O56" s="48" t="s">
        <v>527</v>
      </c>
      <c r="P56" s="48" t="s">
        <v>532</v>
      </c>
      <c r="Q56" s="48"/>
      <c r="R56" s="48" t="s">
        <v>529</v>
      </c>
    </row>
    <row r="57" spans="1:18">
      <c r="A57" s="1">
        <v>50</v>
      </c>
      <c r="B57" s="3"/>
      <c r="C57" s="51" t="s">
        <v>620</v>
      </c>
      <c r="D57" s="51"/>
      <c r="E57" s="47">
        <v>0</v>
      </c>
      <c r="F57" s="47">
        <v>0</v>
      </c>
      <c r="G57" s="48"/>
      <c r="H57" s="48"/>
      <c r="I57" s="47">
        <v>38</v>
      </c>
      <c r="J57" s="48"/>
      <c r="K57" s="61" t="s">
        <v>10</v>
      </c>
      <c r="L57" s="48"/>
      <c r="M57" s="48" t="s">
        <v>534</v>
      </c>
      <c r="N57" s="48" t="s">
        <v>589</v>
      </c>
      <c r="O57" s="48" t="s">
        <v>527</v>
      </c>
      <c r="P57" s="48" t="s">
        <v>528</v>
      </c>
      <c r="Q57" s="48"/>
      <c r="R57" s="48" t="s">
        <v>529</v>
      </c>
    </row>
    <row r="58" spans="1:18">
      <c r="A58" s="1">
        <v>51</v>
      </c>
      <c r="B58" s="3"/>
      <c r="C58" s="51" t="s">
        <v>621</v>
      </c>
      <c r="D58" s="51"/>
      <c r="E58" s="47">
        <v>0</v>
      </c>
      <c r="F58" s="47">
        <v>0</v>
      </c>
      <c r="G58" s="48"/>
      <c r="H58" s="48"/>
      <c r="I58" s="47">
        <v>43</v>
      </c>
      <c r="J58" s="48"/>
      <c r="K58" s="61" t="s">
        <v>10</v>
      </c>
      <c r="L58" s="48"/>
      <c r="M58" s="48" t="s">
        <v>525</v>
      </c>
      <c r="N58" s="48" t="s">
        <v>622</v>
      </c>
      <c r="O58" s="48" t="s">
        <v>527</v>
      </c>
      <c r="P58" s="48" t="s">
        <v>528</v>
      </c>
      <c r="Q58" s="48"/>
      <c r="R58" s="48" t="s">
        <v>529</v>
      </c>
    </row>
    <row r="59" spans="1:18">
      <c r="A59" s="1">
        <v>52</v>
      </c>
      <c r="B59" s="3"/>
      <c r="C59" s="51" t="s">
        <v>623</v>
      </c>
      <c r="D59" s="51"/>
      <c r="E59" s="47">
        <v>0</v>
      </c>
      <c r="F59" s="47">
        <v>0</v>
      </c>
      <c r="G59" s="48"/>
      <c r="H59" s="48"/>
      <c r="I59" s="47">
        <v>73</v>
      </c>
      <c r="J59" s="48"/>
      <c r="K59" s="61" t="s">
        <v>10</v>
      </c>
      <c r="L59" s="48"/>
      <c r="M59" s="48" t="s">
        <v>525</v>
      </c>
      <c r="N59" s="48" t="s">
        <v>624</v>
      </c>
      <c r="O59" s="48" t="s">
        <v>527</v>
      </c>
      <c r="P59" s="48" t="s">
        <v>528</v>
      </c>
      <c r="Q59" s="48"/>
      <c r="R59" s="48" t="s">
        <v>529</v>
      </c>
    </row>
    <row r="60" spans="1:18">
      <c r="A60" s="1">
        <v>53</v>
      </c>
      <c r="B60" s="3"/>
      <c r="C60" s="51" t="s">
        <v>625</v>
      </c>
      <c r="D60" s="51"/>
      <c r="E60" s="47">
        <v>2</v>
      </c>
      <c r="F60" s="47">
        <v>0</v>
      </c>
      <c r="G60" s="48"/>
      <c r="H60" s="48"/>
      <c r="I60" s="47">
        <v>60</v>
      </c>
      <c r="J60" s="48"/>
      <c r="K60" s="61" t="s">
        <v>10</v>
      </c>
      <c r="L60" s="48"/>
      <c r="M60" s="48" t="s">
        <v>525</v>
      </c>
      <c r="N60" s="48" t="s">
        <v>626</v>
      </c>
      <c r="O60" s="48" t="s">
        <v>527</v>
      </c>
      <c r="P60" s="48" t="s">
        <v>532</v>
      </c>
      <c r="Q60" s="48"/>
      <c r="R60" s="48" t="s">
        <v>529</v>
      </c>
    </row>
    <row r="61" spans="1:18">
      <c r="A61" s="1">
        <v>54</v>
      </c>
      <c r="B61" s="3"/>
      <c r="C61" s="51" t="s">
        <v>627</v>
      </c>
      <c r="D61" s="51"/>
      <c r="E61" s="47">
        <v>1</v>
      </c>
      <c r="F61" s="47">
        <v>3</v>
      </c>
      <c r="G61" s="48"/>
      <c r="H61" s="48"/>
      <c r="I61" s="47">
        <v>45</v>
      </c>
      <c r="J61" s="48"/>
      <c r="K61" s="61" t="s">
        <v>10</v>
      </c>
      <c r="L61" s="48"/>
      <c r="M61" s="48" t="s">
        <v>525</v>
      </c>
      <c r="N61" s="48" t="s">
        <v>609</v>
      </c>
      <c r="O61" s="48" t="s">
        <v>527</v>
      </c>
      <c r="P61" s="48" t="s">
        <v>532</v>
      </c>
      <c r="Q61" s="48"/>
      <c r="R61" s="48" t="s">
        <v>529</v>
      </c>
    </row>
    <row r="62" spans="1:18">
      <c r="A62" s="1">
        <v>55</v>
      </c>
      <c r="B62" s="3"/>
      <c r="C62" s="51" t="s">
        <v>628</v>
      </c>
      <c r="D62" s="51"/>
      <c r="E62" s="47">
        <v>1</v>
      </c>
      <c r="F62" s="47">
        <v>0</v>
      </c>
      <c r="G62" s="48"/>
      <c r="H62" s="48"/>
      <c r="I62" s="47">
        <v>52</v>
      </c>
      <c r="J62" s="48"/>
      <c r="K62" s="61" t="s">
        <v>10</v>
      </c>
      <c r="L62" s="48"/>
      <c r="M62" s="48" t="s">
        <v>525</v>
      </c>
      <c r="N62" s="48" t="s">
        <v>601</v>
      </c>
      <c r="O62" s="48" t="s">
        <v>527</v>
      </c>
      <c r="P62" s="48" t="s">
        <v>528</v>
      </c>
      <c r="Q62" s="48"/>
      <c r="R62" s="48" t="s">
        <v>529</v>
      </c>
    </row>
    <row r="63" spans="1:18">
      <c r="A63" s="1">
        <v>56</v>
      </c>
      <c r="B63" s="3"/>
      <c r="C63" s="51" t="s">
        <v>629</v>
      </c>
      <c r="D63" s="51"/>
      <c r="E63" s="47">
        <v>1</v>
      </c>
      <c r="F63" s="47">
        <v>0</v>
      </c>
      <c r="G63" s="48"/>
      <c r="H63" s="48"/>
      <c r="I63" s="47">
        <v>65</v>
      </c>
      <c r="J63" s="48"/>
      <c r="K63" s="61" t="s">
        <v>10</v>
      </c>
      <c r="L63" s="48"/>
      <c r="M63" s="48" t="s">
        <v>525</v>
      </c>
      <c r="N63" s="48" t="s">
        <v>630</v>
      </c>
      <c r="O63" s="48" t="s">
        <v>527</v>
      </c>
      <c r="P63" s="48" t="s">
        <v>532</v>
      </c>
      <c r="Q63" s="48"/>
      <c r="R63" s="48" t="s">
        <v>529</v>
      </c>
    </row>
    <row r="64" spans="1:18">
      <c r="A64" s="1">
        <v>57</v>
      </c>
      <c r="B64" s="3"/>
      <c r="C64" s="51" t="s">
        <v>631</v>
      </c>
      <c r="D64" s="51"/>
      <c r="E64" s="47">
        <v>2</v>
      </c>
      <c r="F64" s="47">
        <v>2</v>
      </c>
      <c r="G64" s="48"/>
      <c r="H64" s="48"/>
      <c r="I64" s="47">
        <v>70</v>
      </c>
      <c r="J64" s="48"/>
      <c r="K64" s="61" t="s">
        <v>10</v>
      </c>
      <c r="L64" s="48"/>
      <c r="M64" s="48" t="s">
        <v>525</v>
      </c>
      <c r="N64" s="48" t="s">
        <v>632</v>
      </c>
      <c r="O64" s="48" t="s">
        <v>527</v>
      </c>
      <c r="P64" s="48" t="s">
        <v>532</v>
      </c>
      <c r="Q64" s="48"/>
      <c r="R64" s="48" t="s">
        <v>529</v>
      </c>
    </row>
    <row r="65" spans="1:18">
      <c r="A65" s="1">
        <v>58</v>
      </c>
      <c r="B65" s="3"/>
      <c r="C65" s="51" t="s">
        <v>633</v>
      </c>
      <c r="D65" s="51"/>
      <c r="E65" s="47">
        <v>0</v>
      </c>
      <c r="F65" s="47">
        <v>1</v>
      </c>
      <c r="G65" s="48"/>
      <c r="H65" s="48"/>
      <c r="I65" s="47">
        <v>20</v>
      </c>
      <c r="J65" s="48"/>
      <c r="K65" s="61" t="s">
        <v>10</v>
      </c>
      <c r="L65" s="48"/>
      <c r="M65" s="48" t="s">
        <v>534</v>
      </c>
      <c r="N65" s="48" t="s">
        <v>589</v>
      </c>
      <c r="O65" s="48" t="s">
        <v>527</v>
      </c>
      <c r="P65" s="48" t="s">
        <v>528</v>
      </c>
      <c r="Q65" s="48"/>
      <c r="R65" s="48" t="s">
        <v>529</v>
      </c>
    </row>
    <row r="66" spans="1:18">
      <c r="A66" s="1">
        <v>59</v>
      </c>
      <c r="B66" s="3"/>
      <c r="C66" s="51" t="s">
        <v>634</v>
      </c>
      <c r="D66" s="51"/>
      <c r="E66" s="47">
        <v>2</v>
      </c>
      <c r="F66" s="47">
        <v>0</v>
      </c>
      <c r="G66" s="48"/>
      <c r="H66" s="48"/>
      <c r="I66" s="47">
        <v>68</v>
      </c>
      <c r="J66" s="48"/>
      <c r="K66" s="61" t="s">
        <v>10</v>
      </c>
      <c r="L66" s="48"/>
      <c r="M66" s="48" t="s">
        <v>525</v>
      </c>
      <c r="N66" s="48" t="s">
        <v>609</v>
      </c>
      <c r="O66" s="48" t="s">
        <v>527</v>
      </c>
      <c r="P66" s="48" t="s">
        <v>532</v>
      </c>
      <c r="Q66" s="48"/>
      <c r="R66" s="48" t="s">
        <v>529</v>
      </c>
    </row>
    <row r="67" spans="1:18">
      <c r="A67" s="1">
        <v>60</v>
      </c>
      <c r="B67" s="3"/>
      <c r="C67" s="51" t="s">
        <v>635</v>
      </c>
      <c r="D67" s="51"/>
      <c r="E67" s="47">
        <v>1</v>
      </c>
      <c r="F67" s="47">
        <v>6</v>
      </c>
      <c r="G67" s="48"/>
      <c r="H67" s="48"/>
      <c r="I67" s="47">
        <v>36</v>
      </c>
      <c r="J67" s="48"/>
      <c r="K67" s="61" t="s">
        <v>10</v>
      </c>
      <c r="L67" s="48"/>
      <c r="M67" s="48" t="s">
        <v>534</v>
      </c>
      <c r="N67" s="48" t="s">
        <v>636</v>
      </c>
      <c r="O67" s="48" t="s">
        <v>527</v>
      </c>
      <c r="P67" s="48" t="s">
        <v>528</v>
      </c>
      <c r="Q67" s="48"/>
      <c r="R67" s="48" t="s">
        <v>529</v>
      </c>
    </row>
    <row r="68" spans="1:18">
      <c r="A68" s="1">
        <v>61</v>
      </c>
      <c r="B68" s="3"/>
      <c r="C68" s="51" t="s">
        <v>637</v>
      </c>
      <c r="D68" s="51"/>
      <c r="E68" s="47">
        <v>1</v>
      </c>
      <c r="F68" s="47">
        <v>1</v>
      </c>
      <c r="G68" s="48"/>
      <c r="H68" s="48"/>
      <c r="I68" s="47">
        <v>30</v>
      </c>
      <c r="J68" s="48"/>
      <c r="K68" s="61" t="s">
        <v>10</v>
      </c>
      <c r="L68" s="48"/>
      <c r="M68" s="48" t="s">
        <v>525</v>
      </c>
      <c r="N68" s="48" t="s">
        <v>624</v>
      </c>
      <c r="O68" s="48" t="s">
        <v>527</v>
      </c>
      <c r="P68" s="48" t="s">
        <v>528</v>
      </c>
      <c r="Q68" s="48"/>
      <c r="R68" s="48" t="s">
        <v>529</v>
      </c>
    </row>
    <row r="69" spans="1:18">
      <c r="A69" s="1">
        <v>62</v>
      </c>
      <c r="B69" s="3"/>
      <c r="C69" s="51" t="s">
        <v>638</v>
      </c>
      <c r="D69" s="51"/>
      <c r="E69" s="47">
        <v>4</v>
      </c>
      <c r="F69" s="47">
        <v>2</v>
      </c>
      <c r="G69" s="48"/>
      <c r="H69" s="48"/>
      <c r="I69" s="47">
        <v>38</v>
      </c>
      <c r="J69" s="48"/>
      <c r="K69" s="61" t="s">
        <v>10</v>
      </c>
      <c r="L69" s="48"/>
      <c r="M69" s="48" t="s">
        <v>525</v>
      </c>
      <c r="N69" s="48" t="s">
        <v>639</v>
      </c>
      <c r="O69" s="48" t="s">
        <v>527</v>
      </c>
      <c r="P69" s="48" t="s">
        <v>528</v>
      </c>
      <c r="Q69" s="48"/>
      <c r="R69" s="48" t="s">
        <v>529</v>
      </c>
    </row>
    <row r="70" spans="1:18">
      <c r="A70" s="1">
        <v>63</v>
      </c>
      <c r="B70" s="3"/>
      <c r="C70" s="51" t="s">
        <v>640</v>
      </c>
      <c r="D70" s="51"/>
      <c r="E70" s="47">
        <v>1</v>
      </c>
      <c r="F70" s="47">
        <v>0</v>
      </c>
      <c r="G70" s="48"/>
      <c r="H70" s="48"/>
      <c r="I70" s="47">
        <v>24</v>
      </c>
      <c r="J70" s="48"/>
      <c r="K70" s="61" t="s">
        <v>10</v>
      </c>
      <c r="L70" s="48"/>
      <c r="M70" s="48" t="s">
        <v>525</v>
      </c>
      <c r="N70" s="48" t="s">
        <v>641</v>
      </c>
      <c r="O70" s="48" t="s">
        <v>527</v>
      </c>
      <c r="P70" s="48" t="s">
        <v>528</v>
      </c>
      <c r="Q70" s="48"/>
      <c r="R70" s="48" t="s">
        <v>529</v>
      </c>
    </row>
    <row r="71" spans="1:18">
      <c r="A71" s="1">
        <v>64</v>
      </c>
      <c r="B71" s="3"/>
      <c r="C71" s="51" t="s">
        <v>642</v>
      </c>
      <c r="D71" s="51"/>
      <c r="E71" s="47">
        <v>2</v>
      </c>
      <c r="F71" s="47">
        <v>2</v>
      </c>
      <c r="G71" s="48"/>
      <c r="H71" s="48"/>
      <c r="I71" s="47">
        <v>30</v>
      </c>
      <c r="J71" s="48"/>
      <c r="K71" s="61" t="s">
        <v>10</v>
      </c>
      <c r="L71" s="48"/>
      <c r="M71" s="48" t="s">
        <v>525</v>
      </c>
      <c r="N71" s="48" t="s">
        <v>641</v>
      </c>
      <c r="O71" s="48" t="s">
        <v>527</v>
      </c>
      <c r="P71" s="48" t="s">
        <v>528</v>
      </c>
      <c r="Q71" s="48"/>
      <c r="R71" s="48" t="s">
        <v>529</v>
      </c>
    </row>
    <row r="72" spans="1:18">
      <c r="A72" s="1">
        <v>65</v>
      </c>
      <c r="B72" s="3"/>
      <c r="C72" s="51" t="s">
        <v>643</v>
      </c>
      <c r="D72" s="51"/>
      <c r="E72" s="47">
        <v>1</v>
      </c>
      <c r="F72" s="47">
        <v>2</v>
      </c>
      <c r="G72" s="48"/>
      <c r="H72" s="48"/>
      <c r="I72" s="47">
        <v>38</v>
      </c>
      <c r="J72" s="48"/>
      <c r="K72" s="61" t="s">
        <v>10</v>
      </c>
      <c r="L72" s="48"/>
      <c r="M72" s="48" t="s">
        <v>644</v>
      </c>
      <c r="N72" s="48" t="s">
        <v>645</v>
      </c>
      <c r="O72" s="48" t="s">
        <v>527</v>
      </c>
      <c r="P72" s="48" t="s">
        <v>528</v>
      </c>
      <c r="Q72" s="48"/>
      <c r="R72" s="48" t="s">
        <v>529</v>
      </c>
    </row>
  </sheetData>
  <mergeCells count="17">
    <mergeCell ref="C8:D8"/>
    <mergeCell ref="E5:H5"/>
    <mergeCell ref="K5:L5"/>
    <mergeCell ref="P5:Q5"/>
    <mergeCell ref="C6:D6"/>
    <mergeCell ref="G6:H6"/>
    <mergeCell ref="C7:D7"/>
    <mergeCell ref="A1:A5"/>
    <mergeCell ref="B1:B5"/>
    <mergeCell ref="C2:R2"/>
    <mergeCell ref="C3:D3"/>
    <mergeCell ref="E3:F3"/>
    <mergeCell ref="I3:J3"/>
    <mergeCell ref="K3:L3"/>
    <mergeCell ref="N3:O3"/>
    <mergeCell ref="C4:R4"/>
    <mergeCell ref="C5:D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29"/>
  <sheetViews>
    <sheetView zoomScale="70" zoomScaleNormal="70" workbookViewId="0">
      <selection activeCell="L7" sqref="L7"/>
    </sheetView>
  </sheetViews>
  <sheetFormatPr defaultRowHeight="15"/>
  <cols>
    <col min="3" max="3" width="34" style="30" bestFit="1" customWidth="1"/>
    <col min="11" max="11" width="25" bestFit="1" customWidth="1"/>
    <col min="12" max="12" width="34" bestFit="1" customWidth="1"/>
    <col min="13" max="13" width="19" bestFit="1" customWidth="1"/>
    <col min="14" max="14" width="7.85546875" bestFit="1" customWidth="1"/>
    <col min="15" max="15" width="28.42578125" bestFit="1" customWidth="1"/>
    <col min="16" max="16" width="26.85546875" bestFit="1" customWidth="1"/>
  </cols>
  <sheetData>
    <row r="1" spans="1:16">
      <c r="A1" s="5"/>
      <c r="B1" s="5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16">
      <c r="A2" s="107" t="s">
        <v>0</v>
      </c>
      <c r="B2" s="107" t="s">
        <v>18</v>
      </c>
      <c r="C2" s="126" t="s">
        <v>646</v>
      </c>
      <c r="D2" s="108"/>
      <c r="E2" s="108"/>
      <c r="F2" s="12"/>
      <c r="G2" s="1"/>
      <c r="H2" s="108" t="s">
        <v>647</v>
      </c>
      <c r="I2" s="108"/>
      <c r="J2" s="63"/>
      <c r="K2" s="12"/>
      <c r="L2" s="108" t="s">
        <v>648</v>
      </c>
      <c r="M2" s="108"/>
      <c r="N2" s="1"/>
      <c r="O2" s="1"/>
      <c r="P2" s="1"/>
    </row>
    <row r="3" spans="1:16">
      <c r="A3" s="107"/>
      <c r="B3" s="107"/>
      <c r="C3" s="75" t="s">
        <v>4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7"/>
    </row>
    <row r="4" spans="1:16">
      <c r="A4" s="107"/>
      <c r="B4" s="107"/>
      <c r="C4" s="127" t="s">
        <v>7</v>
      </c>
      <c r="D4" s="73" t="s">
        <v>19</v>
      </c>
      <c r="E4" s="78"/>
      <c r="F4" s="78"/>
      <c r="G4" s="74"/>
      <c r="H4" s="2" t="s">
        <v>8</v>
      </c>
      <c r="I4" s="2" t="s">
        <v>21</v>
      </c>
      <c r="J4" s="58" t="s">
        <v>9</v>
      </c>
      <c r="K4" s="2" t="s">
        <v>12</v>
      </c>
      <c r="L4" s="2" t="s">
        <v>13</v>
      </c>
      <c r="M4" s="2" t="s">
        <v>17</v>
      </c>
      <c r="N4" s="73" t="s">
        <v>16</v>
      </c>
      <c r="O4" s="74"/>
      <c r="P4" s="2" t="s">
        <v>15</v>
      </c>
    </row>
    <row r="5" spans="1:16">
      <c r="A5" s="2"/>
      <c r="B5" s="1"/>
      <c r="C5" s="127"/>
      <c r="D5" s="2" t="s">
        <v>5</v>
      </c>
      <c r="E5" s="2" t="s">
        <v>6</v>
      </c>
      <c r="F5" s="73" t="s">
        <v>25</v>
      </c>
      <c r="G5" s="74"/>
      <c r="H5" s="2"/>
      <c r="I5" s="2"/>
      <c r="J5" s="2" t="s">
        <v>10</v>
      </c>
      <c r="K5" s="2"/>
      <c r="L5" s="2"/>
      <c r="M5" s="2"/>
      <c r="N5" s="2" t="s">
        <v>14</v>
      </c>
      <c r="O5" s="2" t="s">
        <v>20</v>
      </c>
      <c r="P5" s="2"/>
    </row>
    <row r="6" spans="1:16">
      <c r="A6" s="9"/>
      <c r="B6" s="10"/>
      <c r="C6" s="127"/>
      <c r="D6" s="9"/>
      <c r="E6" s="9"/>
      <c r="F6" s="2" t="s">
        <v>23</v>
      </c>
      <c r="G6" s="2" t="s">
        <v>24</v>
      </c>
      <c r="H6" s="9"/>
      <c r="I6" s="9" t="s">
        <v>22</v>
      </c>
      <c r="J6" s="9"/>
      <c r="K6" s="9"/>
      <c r="L6" s="9"/>
      <c r="M6" s="9"/>
      <c r="N6" s="9"/>
      <c r="O6" s="9"/>
      <c r="P6" s="9"/>
    </row>
    <row r="7" spans="1:16">
      <c r="A7" s="29">
        <v>1</v>
      </c>
      <c r="B7" s="29"/>
      <c r="C7" s="128" t="s">
        <v>649</v>
      </c>
      <c r="D7" s="29" t="s">
        <v>650</v>
      </c>
      <c r="E7" s="29">
        <v>3</v>
      </c>
      <c r="F7" s="29" t="s">
        <v>650</v>
      </c>
      <c r="G7" s="29" t="s">
        <v>650</v>
      </c>
      <c r="H7" s="29">
        <v>25</v>
      </c>
      <c r="I7" s="29" t="s">
        <v>651</v>
      </c>
      <c r="J7" s="29" t="s">
        <v>10</v>
      </c>
      <c r="K7" s="29" t="s">
        <v>652</v>
      </c>
      <c r="L7" s="29" t="s">
        <v>652</v>
      </c>
      <c r="M7" s="29" t="s">
        <v>653</v>
      </c>
      <c r="N7" s="29" t="s">
        <v>14</v>
      </c>
      <c r="O7" s="29"/>
      <c r="P7" s="29" t="s">
        <v>654</v>
      </c>
    </row>
    <row r="8" spans="1:16">
      <c r="A8" s="29">
        <v>2</v>
      </c>
      <c r="B8" s="29"/>
      <c r="C8" s="128" t="s">
        <v>655</v>
      </c>
      <c r="D8" s="29">
        <v>3</v>
      </c>
      <c r="E8" s="29">
        <v>1</v>
      </c>
      <c r="F8" s="29" t="s">
        <v>650</v>
      </c>
      <c r="G8" s="29" t="s">
        <v>650</v>
      </c>
      <c r="H8" s="29">
        <v>41</v>
      </c>
      <c r="I8" s="29" t="s">
        <v>651</v>
      </c>
      <c r="J8" s="29" t="s">
        <v>10</v>
      </c>
      <c r="K8" s="29" t="s">
        <v>656</v>
      </c>
      <c r="L8" s="29" t="s">
        <v>656</v>
      </c>
      <c r="M8" s="29" t="s">
        <v>653</v>
      </c>
      <c r="N8" s="29" t="s">
        <v>14</v>
      </c>
      <c r="O8" s="29"/>
      <c r="P8" s="29" t="s">
        <v>654</v>
      </c>
    </row>
    <row r="9" spans="1:16">
      <c r="A9" s="29">
        <v>3</v>
      </c>
      <c r="B9" s="29"/>
      <c r="C9" s="128" t="s">
        <v>657</v>
      </c>
      <c r="D9" s="29">
        <v>1</v>
      </c>
      <c r="E9" s="29">
        <v>1</v>
      </c>
      <c r="F9" s="29" t="s">
        <v>650</v>
      </c>
      <c r="G9" s="29">
        <v>1</v>
      </c>
      <c r="H9" s="29">
        <v>39</v>
      </c>
      <c r="I9" s="29" t="s">
        <v>651</v>
      </c>
      <c r="J9" s="29" t="s">
        <v>10</v>
      </c>
      <c r="K9" s="29" t="s">
        <v>658</v>
      </c>
      <c r="L9" s="29" t="s">
        <v>659</v>
      </c>
      <c r="M9" s="29" t="s">
        <v>653</v>
      </c>
      <c r="N9" s="29" t="s">
        <v>14</v>
      </c>
      <c r="O9" s="29"/>
      <c r="P9" s="29" t="s">
        <v>654</v>
      </c>
    </row>
    <row r="10" spans="1:16">
      <c r="A10" s="29">
        <v>4</v>
      </c>
      <c r="B10" s="29"/>
      <c r="C10" s="128" t="s">
        <v>660</v>
      </c>
      <c r="D10" s="29">
        <v>1</v>
      </c>
      <c r="E10" s="29">
        <v>1</v>
      </c>
      <c r="F10" s="29" t="s">
        <v>650</v>
      </c>
      <c r="G10" s="29" t="s">
        <v>650</v>
      </c>
      <c r="H10" s="29">
        <v>78</v>
      </c>
      <c r="I10" s="29" t="s">
        <v>651</v>
      </c>
      <c r="J10" s="29" t="s">
        <v>10</v>
      </c>
      <c r="K10" s="29" t="s">
        <v>661</v>
      </c>
      <c r="L10" s="29" t="s">
        <v>661</v>
      </c>
      <c r="M10" s="29" t="s">
        <v>653</v>
      </c>
      <c r="N10" s="29" t="s">
        <v>14</v>
      </c>
      <c r="O10" s="29"/>
      <c r="P10" s="29" t="s">
        <v>650</v>
      </c>
    </row>
    <row r="11" spans="1:16">
      <c r="A11" s="29">
        <v>5</v>
      </c>
      <c r="B11" s="29"/>
      <c r="C11" s="128" t="s">
        <v>662</v>
      </c>
      <c r="D11" s="29">
        <v>1</v>
      </c>
      <c r="E11" s="29">
        <v>4</v>
      </c>
      <c r="F11" s="29" t="s">
        <v>650</v>
      </c>
      <c r="G11" s="29" t="s">
        <v>650</v>
      </c>
      <c r="H11" s="29">
        <v>35</v>
      </c>
      <c r="I11" s="29" t="s">
        <v>651</v>
      </c>
      <c r="J11" s="29" t="s">
        <v>10</v>
      </c>
      <c r="K11" s="29" t="s">
        <v>652</v>
      </c>
      <c r="L11" s="29" t="s">
        <v>652</v>
      </c>
      <c r="M11" s="29" t="s">
        <v>653</v>
      </c>
      <c r="N11" s="29" t="s">
        <v>14</v>
      </c>
      <c r="O11" s="29"/>
      <c r="P11" s="29" t="s">
        <v>654</v>
      </c>
    </row>
    <row r="12" spans="1:16">
      <c r="A12" s="29">
        <v>6</v>
      </c>
      <c r="B12" s="29"/>
      <c r="C12" s="128" t="s">
        <v>663</v>
      </c>
      <c r="D12" s="29" t="s">
        <v>650</v>
      </c>
      <c r="E12" s="29" t="s">
        <v>650</v>
      </c>
      <c r="F12" s="29">
        <v>1</v>
      </c>
      <c r="G12" s="29" t="s">
        <v>650</v>
      </c>
      <c r="H12" s="29">
        <v>51</v>
      </c>
      <c r="I12" s="29" t="s">
        <v>651</v>
      </c>
      <c r="J12" s="29" t="s">
        <v>10</v>
      </c>
      <c r="K12" s="29" t="s">
        <v>652</v>
      </c>
      <c r="L12" s="29" t="s">
        <v>652</v>
      </c>
      <c r="M12" s="29" t="s">
        <v>653</v>
      </c>
      <c r="N12" s="29" t="s">
        <v>14</v>
      </c>
      <c r="O12" s="29"/>
      <c r="P12" s="29" t="s">
        <v>654</v>
      </c>
    </row>
    <row r="13" spans="1:16">
      <c r="A13" s="29">
        <v>7</v>
      </c>
      <c r="B13" s="29"/>
      <c r="C13" s="128" t="s">
        <v>664</v>
      </c>
      <c r="D13" s="29">
        <v>1</v>
      </c>
      <c r="E13" s="29">
        <v>1</v>
      </c>
      <c r="F13" s="29" t="s">
        <v>650</v>
      </c>
      <c r="G13" s="29" t="s">
        <v>650</v>
      </c>
      <c r="H13" s="29">
        <v>41</v>
      </c>
      <c r="I13" s="29" t="s">
        <v>651</v>
      </c>
      <c r="J13" s="29" t="s">
        <v>10</v>
      </c>
      <c r="K13" s="29" t="s">
        <v>665</v>
      </c>
      <c r="L13" s="29" t="s">
        <v>665</v>
      </c>
      <c r="M13" s="29" t="s">
        <v>653</v>
      </c>
      <c r="N13" s="29" t="s">
        <v>14</v>
      </c>
      <c r="O13" s="29"/>
      <c r="P13" s="29" t="s">
        <v>654</v>
      </c>
    </row>
    <row r="14" spans="1:16">
      <c r="A14" s="29">
        <v>8</v>
      </c>
      <c r="B14" s="29"/>
      <c r="C14" s="128" t="s">
        <v>666</v>
      </c>
      <c r="D14" s="29" t="s">
        <v>650</v>
      </c>
      <c r="E14" s="29">
        <v>2</v>
      </c>
      <c r="F14" s="29" t="s">
        <v>650</v>
      </c>
      <c r="G14" s="29">
        <v>1</v>
      </c>
      <c r="H14" s="29">
        <v>38</v>
      </c>
      <c r="I14" s="29" t="s">
        <v>651</v>
      </c>
      <c r="J14" s="29" t="s">
        <v>10</v>
      </c>
      <c r="K14" s="29" t="s">
        <v>665</v>
      </c>
      <c r="L14" s="29" t="s">
        <v>665</v>
      </c>
      <c r="M14" s="29" t="s">
        <v>653</v>
      </c>
      <c r="N14" s="29" t="s">
        <v>14</v>
      </c>
      <c r="O14" s="29"/>
      <c r="P14" s="29" t="s">
        <v>654</v>
      </c>
    </row>
    <row r="15" spans="1:16">
      <c r="A15" s="29">
        <v>9</v>
      </c>
      <c r="B15" s="29"/>
      <c r="C15" s="128" t="s">
        <v>667</v>
      </c>
      <c r="D15" s="29"/>
      <c r="E15" s="29"/>
      <c r="F15" s="29"/>
      <c r="G15" s="29"/>
      <c r="H15" s="29">
        <v>68</v>
      </c>
      <c r="I15" s="29" t="s">
        <v>651</v>
      </c>
      <c r="J15" s="29" t="s">
        <v>10</v>
      </c>
      <c r="K15" s="29" t="s">
        <v>668</v>
      </c>
      <c r="L15" s="29" t="s">
        <v>668</v>
      </c>
      <c r="M15" s="29" t="s">
        <v>653</v>
      </c>
      <c r="N15" s="29" t="s">
        <v>14</v>
      </c>
      <c r="O15" s="29"/>
      <c r="P15" s="29" t="s">
        <v>669</v>
      </c>
    </row>
    <row r="16" spans="1:16">
      <c r="A16" s="29">
        <v>10</v>
      </c>
      <c r="B16" s="29"/>
      <c r="C16" s="128" t="s">
        <v>670</v>
      </c>
      <c r="D16" s="29">
        <v>3</v>
      </c>
      <c r="E16" s="29" t="s">
        <v>650</v>
      </c>
      <c r="F16" s="29" t="s">
        <v>650</v>
      </c>
      <c r="G16" s="29" t="s">
        <v>650</v>
      </c>
      <c r="H16" s="29">
        <v>57</v>
      </c>
      <c r="I16" s="29" t="s">
        <v>651</v>
      </c>
      <c r="J16" s="29" t="s">
        <v>10</v>
      </c>
      <c r="K16" s="29" t="s">
        <v>656</v>
      </c>
      <c r="L16" s="29" t="s">
        <v>656</v>
      </c>
      <c r="M16" s="29" t="s">
        <v>653</v>
      </c>
      <c r="N16" s="29" t="s">
        <v>14</v>
      </c>
      <c r="O16" s="29"/>
      <c r="P16" s="29" t="s">
        <v>654</v>
      </c>
    </row>
    <row r="17" spans="1:16">
      <c r="A17" s="29">
        <v>11</v>
      </c>
      <c r="B17" s="29"/>
      <c r="C17" s="128" t="s">
        <v>671</v>
      </c>
      <c r="D17" s="29">
        <v>3</v>
      </c>
      <c r="E17" s="29">
        <v>3</v>
      </c>
      <c r="F17" s="29" t="s">
        <v>650</v>
      </c>
      <c r="G17" s="29" t="s">
        <v>650</v>
      </c>
      <c r="H17" s="29">
        <v>43</v>
      </c>
      <c r="I17" s="29" t="s">
        <v>651</v>
      </c>
      <c r="J17" s="29" t="s">
        <v>10</v>
      </c>
      <c r="K17" s="29" t="s">
        <v>656</v>
      </c>
      <c r="L17" s="29" t="s">
        <v>656</v>
      </c>
      <c r="M17" s="29" t="s">
        <v>653</v>
      </c>
      <c r="N17" s="29"/>
      <c r="O17" s="29" t="s">
        <v>672</v>
      </c>
      <c r="P17" s="29" t="s">
        <v>654</v>
      </c>
    </row>
    <row r="18" spans="1:16">
      <c r="A18" s="29">
        <v>12</v>
      </c>
      <c r="B18" s="29"/>
      <c r="C18" s="128" t="s">
        <v>673</v>
      </c>
      <c r="D18" s="29" t="s">
        <v>650</v>
      </c>
      <c r="E18" s="29" t="s">
        <v>650</v>
      </c>
      <c r="F18" s="29" t="s">
        <v>650</v>
      </c>
      <c r="G18" s="29" t="s">
        <v>650</v>
      </c>
      <c r="H18" s="29">
        <v>41</v>
      </c>
      <c r="I18" s="29" t="s">
        <v>651</v>
      </c>
      <c r="J18" s="29" t="s">
        <v>10</v>
      </c>
      <c r="K18" s="29" t="s">
        <v>656</v>
      </c>
      <c r="L18" s="29" t="s">
        <v>656</v>
      </c>
      <c r="M18" s="29" t="s">
        <v>653</v>
      </c>
      <c r="N18" s="29" t="s">
        <v>14</v>
      </c>
      <c r="O18" s="29"/>
      <c r="P18" s="29" t="s">
        <v>654</v>
      </c>
    </row>
    <row r="19" spans="1:16">
      <c r="A19" s="29">
        <v>13</v>
      </c>
      <c r="B19" s="29"/>
      <c r="C19" s="128" t="s">
        <v>674</v>
      </c>
      <c r="D19" s="29" t="s">
        <v>650</v>
      </c>
      <c r="E19" s="29" t="s">
        <v>650</v>
      </c>
      <c r="F19" s="29">
        <v>1</v>
      </c>
      <c r="G19" s="29" t="s">
        <v>650</v>
      </c>
      <c r="H19" s="29">
        <v>57</v>
      </c>
      <c r="I19" s="29" t="s">
        <v>651</v>
      </c>
      <c r="J19" s="29" t="s">
        <v>10</v>
      </c>
      <c r="K19" s="29" t="s">
        <v>656</v>
      </c>
      <c r="L19" s="29" t="s">
        <v>656</v>
      </c>
      <c r="M19" s="29" t="s">
        <v>653</v>
      </c>
      <c r="N19" s="29" t="s">
        <v>14</v>
      </c>
      <c r="O19" s="29"/>
      <c r="P19" s="29" t="s">
        <v>669</v>
      </c>
    </row>
    <row r="20" spans="1:16">
      <c r="A20" s="29">
        <v>14</v>
      </c>
      <c r="B20" s="29"/>
      <c r="C20" s="128" t="s">
        <v>675</v>
      </c>
      <c r="D20" s="29">
        <v>1</v>
      </c>
      <c r="E20" s="29">
        <v>2</v>
      </c>
      <c r="F20" s="29"/>
      <c r="G20" s="29"/>
      <c r="H20" s="29">
        <v>47</v>
      </c>
      <c r="I20" s="29" t="s">
        <v>651</v>
      </c>
      <c r="J20" s="29" t="s">
        <v>10</v>
      </c>
      <c r="K20" s="29" t="s">
        <v>656</v>
      </c>
      <c r="L20" s="29" t="s">
        <v>656</v>
      </c>
      <c r="M20" s="29" t="s">
        <v>653</v>
      </c>
      <c r="N20" s="29"/>
      <c r="O20" s="29" t="s">
        <v>676</v>
      </c>
      <c r="P20" s="29" t="s">
        <v>669</v>
      </c>
    </row>
    <row r="21" spans="1:16">
      <c r="A21" s="29">
        <v>15</v>
      </c>
      <c r="B21" s="29"/>
      <c r="C21" s="128" t="s">
        <v>677</v>
      </c>
      <c r="D21" s="29" t="s">
        <v>650</v>
      </c>
      <c r="E21" s="29">
        <v>3</v>
      </c>
      <c r="F21" s="29" t="s">
        <v>650</v>
      </c>
      <c r="G21" s="29" t="s">
        <v>650</v>
      </c>
      <c r="H21" s="29">
        <v>30</v>
      </c>
      <c r="I21" s="29" t="s">
        <v>651</v>
      </c>
      <c r="J21" s="29" t="s">
        <v>10</v>
      </c>
      <c r="K21" s="29" t="s">
        <v>652</v>
      </c>
      <c r="L21" s="29" t="s">
        <v>652</v>
      </c>
      <c r="M21" s="29" t="s">
        <v>653</v>
      </c>
      <c r="N21" s="29" t="s">
        <v>14</v>
      </c>
      <c r="O21" s="29"/>
      <c r="P21" s="29" t="s">
        <v>654</v>
      </c>
    </row>
    <row r="22" spans="1:16">
      <c r="A22" s="29">
        <v>16</v>
      </c>
      <c r="B22" s="29"/>
      <c r="C22" s="128" t="s">
        <v>678</v>
      </c>
      <c r="D22" s="29">
        <v>1</v>
      </c>
      <c r="E22" s="29">
        <v>3</v>
      </c>
      <c r="F22" s="29" t="s">
        <v>650</v>
      </c>
      <c r="G22" s="29" t="s">
        <v>650</v>
      </c>
      <c r="H22" s="29">
        <v>35</v>
      </c>
      <c r="I22" s="29" t="s">
        <v>651</v>
      </c>
      <c r="J22" s="29" t="s">
        <v>10</v>
      </c>
      <c r="K22" s="29" t="s">
        <v>652</v>
      </c>
      <c r="L22" s="29" t="s">
        <v>652</v>
      </c>
      <c r="M22" s="29" t="s">
        <v>653</v>
      </c>
      <c r="N22" s="29" t="s">
        <v>14</v>
      </c>
      <c r="O22" s="29"/>
      <c r="P22" s="29" t="s">
        <v>654</v>
      </c>
    </row>
    <row r="23" spans="1:16">
      <c r="A23" s="29">
        <v>17</v>
      </c>
      <c r="B23" s="29"/>
      <c r="C23" s="128" t="s">
        <v>679</v>
      </c>
      <c r="D23" s="29">
        <v>1</v>
      </c>
      <c r="E23" s="29">
        <v>3</v>
      </c>
      <c r="F23" s="29" t="s">
        <v>650</v>
      </c>
      <c r="G23" s="29" t="s">
        <v>650</v>
      </c>
      <c r="H23" s="29">
        <v>34</v>
      </c>
      <c r="I23" s="29" t="s">
        <v>651</v>
      </c>
      <c r="J23" s="29" t="s">
        <v>10</v>
      </c>
      <c r="K23" s="29" t="s">
        <v>652</v>
      </c>
      <c r="L23" s="29" t="s">
        <v>652</v>
      </c>
      <c r="M23" s="29" t="s">
        <v>653</v>
      </c>
      <c r="N23" s="29" t="s">
        <v>14</v>
      </c>
      <c r="O23" s="29"/>
      <c r="P23" s="29" t="s">
        <v>654</v>
      </c>
    </row>
    <row r="24" spans="1:16">
      <c r="A24" s="29">
        <v>18</v>
      </c>
      <c r="B24" s="29"/>
      <c r="C24" s="128" t="s">
        <v>680</v>
      </c>
      <c r="D24" s="29">
        <v>2</v>
      </c>
      <c r="E24" s="29">
        <v>4</v>
      </c>
      <c r="F24" s="29" t="s">
        <v>650</v>
      </c>
      <c r="G24" s="29" t="s">
        <v>650</v>
      </c>
      <c r="H24" s="29">
        <v>48</v>
      </c>
      <c r="I24" s="29" t="s">
        <v>651</v>
      </c>
      <c r="J24" s="29" t="s">
        <v>10</v>
      </c>
      <c r="K24" s="29" t="s">
        <v>656</v>
      </c>
      <c r="L24" s="29" t="s">
        <v>656</v>
      </c>
      <c r="M24" s="29" t="s">
        <v>653</v>
      </c>
      <c r="N24" s="29" t="s">
        <v>14</v>
      </c>
      <c r="O24" s="29"/>
      <c r="P24" s="29" t="s">
        <v>654</v>
      </c>
    </row>
    <row r="25" spans="1:16">
      <c r="A25" s="29">
        <v>19</v>
      </c>
      <c r="B25" s="29"/>
      <c r="C25" s="128" t="s">
        <v>681</v>
      </c>
      <c r="D25" s="29" t="s">
        <v>650</v>
      </c>
      <c r="E25" s="29">
        <v>3</v>
      </c>
      <c r="F25" s="29" t="s">
        <v>650</v>
      </c>
      <c r="G25" s="29" t="s">
        <v>650</v>
      </c>
      <c r="H25" s="29">
        <v>38</v>
      </c>
      <c r="I25" s="29" t="s">
        <v>651</v>
      </c>
      <c r="J25" s="29" t="s">
        <v>10</v>
      </c>
      <c r="K25" s="29" t="s">
        <v>665</v>
      </c>
      <c r="L25" s="29" t="s">
        <v>665</v>
      </c>
      <c r="M25" s="29" t="s">
        <v>653</v>
      </c>
      <c r="N25" s="29"/>
      <c r="O25" s="29" t="s">
        <v>676</v>
      </c>
      <c r="P25" s="29" t="s">
        <v>654</v>
      </c>
    </row>
    <row r="26" spans="1:16">
      <c r="A26" s="29">
        <v>20</v>
      </c>
      <c r="B26" s="29"/>
      <c r="C26" s="128" t="s">
        <v>682</v>
      </c>
      <c r="D26" s="29">
        <v>1</v>
      </c>
      <c r="E26" s="29">
        <v>1</v>
      </c>
      <c r="F26" s="29" t="s">
        <v>650</v>
      </c>
      <c r="G26" s="29" t="s">
        <v>650</v>
      </c>
      <c r="H26" s="29">
        <v>27</v>
      </c>
      <c r="I26" s="29" t="s">
        <v>651</v>
      </c>
      <c r="J26" s="29" t="s">
        <v>10</v>
      </c>
      <c r="K26" s="29" t="s">
        <v>652</v>
      </c>
      <c r="L26" s="29" t="s">
        <v>652</v>
      </c>
      <c r="M26" s="29" t="s">
        <v>653</v>
      </c>
      <c r="N26" s="29" t="s">
        <v>14</v>
      </c>
      <c r="O26" s="29"/>
      <c r="P26" s="29" t="s">
        <v>654</v>
      </c>
    </row>
    <row r="27" spans="1:16">
      <c r="A27" s="29">
        <v>21</v>
      </c>
      <c r="B27" s="29"/>
      <c r="C27" s="128" t="s">
        <v>683</v>
      </c>
      <c r="D27" s="29">
        <v>1</v>
      </c>
      <c r="E27" s="29">
        <v>8</v>
      </c>
      <c r="F27" s="29" t="s">
        <v>650</v>
      </c>
      <c r="G27" s="29" t="s">
        <v>650</v>
      </c>
      <c r="H27" s="29">
        <v>48</v>
      </c>
      <c r="I27" s="29" t="s">
        <v>651</v>
      </c>
      <c r="J27" s="29" t="s">
        <v>10</v>
      </c>
      <c r="K27" s="29" t="s">
        <v>652</v>
      </c>
      <c r="L27" s="29" t="s">
        <v>652</v>
      </c>
      <c r="M27" s="29" t="s">
        <v>653</v>
      </c>
      <c r="N27" s="29" t="s">
        <v>14</v>
      </c>
      <c r="O27" s="29"/>
      <c r="P27" s="29" t="s">
        <v>654</v>
      </c>
    </row>
    <row r="28" spans="1:16">
      <c r="A28" s="29">
        <v>22</v>
      </c>
      <c r="B28" s="29"/>
      <c r="C28" s="128" t="s">
        <v>684</v>
      </c>
      <c r="D28" s="29">
        <v>2</v>
      </c>
      <c r="E28" s="29">
        <v>4</v>
      </c>
      <c r="F28" s="29" t="s">
        <v>650</v>
      </c>
      <c r="G28" s="29" t="s">
        <v>650</v>
      </c>
      <c r="H28" s="29">
        <v>35</v>
      </c>
      <c r="I28" s="29" t="s">
        <v>651</v>
      </c>
      <c r="J28" s="29" t="s">
        <v>10</v>
      </c>
      <c r="K28" s="29" t="s">
        <v>652</v>
      </c>
      <c r="L28" s="29" t="s">
        <v>685</v>
      </c>
      <c r="M28" s="29" t="s">
        <v>653</v>
      </c>
      <c r="N28" s="29" t="s">
        <v>14</v>
      </c>
      <c r="O28" s="29"/>
      <c r="P28" s="29" t="s">
        <v>654</v>
      </c>
    </row>
    <row r="29" spans="1:16">
      <c r="A29" s="29">
        <v>23</v>
      </c>
      <c r="B29" s="29"/>
      <c r="C29" s="128" t="s">
        <v>686</v>
      </c>
      <c r="D29" s="29">
        <v>1</v>
      </c>
      <c r="E29" s="29">
        <v>4</v>
      </c>
      <c r="F29" s="29" t="s">
        <v>650</v>
      </c>
      <c r="G29" s="29">
        <v>1</v>
      </c>
      <c r="H29" s="29">
        <v>35</v>
      </c>
      <c r="I29" s="29" t="s">
        <v>651</v>
      </c>
      <c r="J29" s="29" t="s">
        <v>10</v>
      </c>
      <c r="K29" s="29" t="s">
        <v>665</v>
      </c>
      <c r="L29" s="29" t="s">
        <v>665</v>
      </c>
      <c r="M29" s="29" t="s">
        <v>653</v>
      </c>
      <c r="N29" s="29" t="s">
        <v>14</v>
      </c>
      <c r="O29" s="29"/>
      <c r="P29" s="29" t="s">
        <v>654</v>
      </c>
    </row>
  </sheetData>
  <mergeCells count="10">
    <mergeCell ref="C1:P1"/>
    <mergeCell ref="A2:A4"/>
    <mergeCell ref="B2:B4"/>
    <mergeCell ref="D2:E2"/>
    <mergeCell ref="H2:I2"/>
    <mergeCell ref="L2:M2"/>
    <mergeCell ref="C3:P3"/>
    <mergeCell ref="D4:G4"/>
    <mergeCell ref="N4:O4"/>
    <mergeCell ref="F5:G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R54"/>
  <sheetViews>
    <sheetView zoomScale="55" zoomScaleNormal="55" workbookViewId="0">
      <selection activeCell="K9" sqref="K9"/>
    </sheetView>
  </sheetViews>
  <sheetFormatPr defaultRowHeight="15"/>
  <cols>
    <col min="3" max="3" width="14" customWidth="1"/>
    <col min="4" max="4" width="13" customWidth="1"/>
    <col min="13" max="13" width="15.5703125" bestFit="1" customWidth="1"/>
    <col min="14" max="14" width="18.7109375" bestFit="1" customWidth="1"/>
    <col min="15" max="15" width="18.5703125" bestFit="1" customWidth="1"/>
  </cols>
  <sheetData>
    <row r="1" spans="1:18" ht="45.75">
      <c r="A1" s="109" t="s">
        <v>687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</row>
    <row r="3" spans="1:18">
      <c r="A3" s="89" t="s">
        <v>688</v>
      </c>
      <c r="B3" s="89"/>
      <c r="C3" s="110" t="s">
        <v>689</v>
      </c>
      <c r="D3" s="110"/>
      <c r="E3" s="110"/>
      <c r="F3" s="110"/>
      <c r="G3" s="110"/>
      <c r="H3" s="110"/>
      <c r="I3" s="89" t="s">
        <v>2</v>
      </c>
      <c r="J3" s="89"/>
      <c r="K3" s="89">
        <v>25</v>
      </c>
      <c r="L3" s="89"/>
      <c r="M3" s="89"/>
      <c r="N3" s="89" t="s">
        <v>3</v>
      </c>
      <c r="O3" s="89"/>
      <c r="P3" s="111">
        <v>30896</v>
      </c>
      <c r="Q3" s="111"/>
      <c r="R3" s="111"/>
    </row>
    <row r="4" spans="1:18">
      <c r="A4" s="89" t="s">
        <v>0</v>
      </c>
      <c r="B4" s="89" t="s">
        <v>18</v>
      </c>
      <c r="C4" s="89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</row>
    <row r="5" spans="1:18">
      <c r="A5" s="89"/>
      <c r="B5" s="89"/>
      <c r="C5" s="89" t="s">
        <v>7</v>
      </c>
      <c r="D5" s="89"/>
      <c r="E5" s="89" t="s">
        <v>19</v>
      </c>
      <c r="F5" s="89"/>
      <c r="G5" s="89"/>
      <c r="H5" s="89"/>
      <c r="I5" s="89" t="s">
        <v>8</v>
      </c>
      <c r="J5" s="112" t="s">
        <v>21</v>
      </c>
      <c r="K5" s="89" t="s">
        <v>9</v>
      </c>
      <c r="L5" s="89"/>
      <c r="M5" s="89" t="s">
        <v>12</v>
      </c>
      <c r="N5" s="89" t="s">
        <v>13</v>
      </c>
      <c r="O5" s="89" t="s">
        <v>17</v>
      </c>
      <c r="P5" s="89" t="s">
        <v>16</v>
      </c>
      <c r="Q5" s="89"/>
      <c r="R5" s="89" t="s">
        <v>15</v>
      </c>
    </row>
    <row r="6" spans="1:18">
      <c r="A6" s="89"/>
      <c r="B6" s="89"/>
      <c r="C6" s="89"/>
      <c r="D6" s="89"/>
      <c r="E6" s="89" t="s">
        <v>5</v>
      </c>
      <c r="F6" s="89" t="s">
        <v>6</v>
      </c>
      <c r="G6" s="89" t="s">
        <v>25</v>
      </c>
      <c r="H6" s="89"/>
      <c r="I6" s="89"/>
      <c r="J6" s="112"/>
      <c r="K6" s="89" t="s">
        <v>10</v>
      </c>
      <c r="L6" s="89" t="s">
        <v>11</v>
      </c>
      <c r="M6" s="89"/>
      <c r="N6" s="89"/>
      <c r="O6" s="89"/>
      <c r="P6" s="89" t="s">
        <v>14</v>
      </c>
      <c r="Q6" s="89" t="s">
        <v>20</v>
      </c>
      <c r="R6" s="89"/>
    </row>
    <row r="7" spans="1:18">
      <c r="A7" s="89"/>
      <c r="B7" s="89"/>
      <c r="C7" s="89"/>
      <c r="D7" s="89"/>
      <c r="E7" s="89"/>
      <c r="F7" s="89"/>
      <c r="G7" s="52" t="s">
        <v>23</v>
      </c>
      <c r="H7" s="52" t="s">
        <v>24</v>
      </c>
      <c r="I7" s="89"/>
      <c r="J7" s="112"/>
      <c r="K7" s="89"/>
      <c r="L7" s="89"/>
      <c r="M7" s="89"/>
      <c r="N7" s="89"/>
      <c r="O7" s="89"/>
      <c r="P7" s="89"/>
      <c r="Q7" s="89"/>
      <c r="R7" s="89"/>
    </row>
    <row r="8" spans="1:18" ht="94.5">
      <c r="A8" s="54">
        <v>1</v>
      </c>
      <c r="B8" s="54"/>
      <c r="C8" s="55" t="s">
        <v>690</v>
      </c>
      <c r="D8" s="55" t="s">
        <v>691</v>
      </c>
      <c r="E8" s="53">
        <v>1</v>
      </c>
      <c r="F8" s="53">
        <v>2</v>
      </c>
      <c r="G8" s="56"/>
      <c r="H8" s="53"/>
      <c r="I8" s="54">
        <v>52</v>
      </c>
      <c r="J8" s="57" t="s">
        <v>692</v>
      </c>
      <c r="K8" s="53" t="s">
        <v>10</v>
      </c>
      <c r="L8" s="53"/>
      <c r="M8" s="57" t="s">
        <v>693</v>
      </c>
      <c r="N8" s="57" t="s">
        <v>693</v>
      </c>
      <c r="O8" s="57" t="s">
        <v>694</v>
      </c>
      <c r="P8" s="53" t="s">
        <v>14</v>
      </c>
      <c r="Q8" s="53"/>
      <c r="R8" s="57" t="s">
        <v>654</v>
      </c>
    </row>
    <row r="9" spans="1:18" ht="94.5">
      <c r="A9" s="54">
        <f>1+A8</f>
        <v>2</v>
      </c>
      <c r="B9" s="41"/>
      <c r="C9" s="55" t="s">
        <v>695</v>
      </c>
      <c r="D9" s="55" t="s">
        <v>696</v>
      </c>
      <c r="E9" s="53"/>
      <c r="F9" s="53">
        <v>0</v>
      </c>
      <c r="G9" s="56"/>
      <c r="H9" s="53"/>
      <c r="I9" s="54">
        <v>34</v>
      </c>
      <c r="J9" s="57" t="s">
        <v>692</v>
      </c>
      <c r="K9" s="53" t="s">
        <v>10</v>
      </c>
      <c r="L9" s="53"/>
      <c r="M9" s="57" t="s">
        <v>693</v>
      </c>
      <c r="N9" s="57" t="s">
        <v>693</v>
      </c>
      <c r="O9" s="57" t="s">
        <v>694</v>
      </c>
      <c r="P9" s="53" t="s">
        <v>14</v>
      </c>
      <c r="Q9" s="53"/>
      <c r="R9" s="57" t="s">
        <v>654</v>
      </c>
    </row>
    <row r="10" spans="1:18" ht="94.5">
      <c r="A10" s="54">
        <f t="shared" ref="A10" si="0">1+A9</f>
        <v>3</v>
      </c>
      <c r="B10" s="41"/>
      <c r="C10" s="55" t="s">
        <v>697</v>
      </c>
      <c r="D10" s="55" t="s">
        <v>698</v>
      </c>
      <c r="E10" s="53">
        <v>0</v>
      </c>
      <c r="F10" s="53">
        <v>0</v>
      </c>
      <c r="G10" s="56"/>
      <c r="H10" s="53"/>
      <c r="I10" s="54">
        <v>22</v>
      </c>
      <c r="J10" s="57" t="s">
        <v>692</v>
      </c>
      <c r="K10" s="53" t="s">
        <v>10</v>
      </c>
      <c r="L10" s="53"/>
      <c r="M10" s="57" t="s">
        <v>693</v>
      </c>
      <c r="N10" s="57" t="s">
        <v>693</v>
      </c>
      <c r="O10" s="57" t="s">
        <v>694</v>
      </c>
      <c r="P10" s="53" t="s">
        <v>14</v>
      </c>
      <c r="Q10" s="53"/>
      <c r="R10" s="57" t="s">
        <v>654</v>
      </c>
    </row>
    <row r="11" spans="1:18" ht="94.5">
      <c r="A11" s="54">
        <f>1+A10</f>
        <v>4</v>
      </c>
      <c r="B11" s="41"/>
      <c r="C11" s="55" t="s">
        <v>699</v>
      </c>
      <c r="D11" s="55" t="s">
        <v>700</v>
      </c>
      <c r="E11" s="53">
        <v>0</v>
      </c>
      <c r="F11" s="53">
        <v>0</v>
      </c>
      <c r="G11" s="56"/>
      <c r="H11" s="53"/>
      <c r="I11" s="54">
        <v>40</v>
      </c>
      <c r="J11" s="57" t="s">
        <v>701</v>
      </c>
      <c r="K11" s="53" t="s">
        <v>10</v>
      </c>
      <c r="L11" s="53"/>
      <c r="M11" s="57" t="s">
        <v>693</v>
      </c>
      <c r="N11" s="57" t="s">
        <v>693</v>
      </c>
      <c r="O11" s="57" t="s">
        <v>694</v>
      </c>
      <c r="P11" s="53" t="s">
        <v>14</v>
      </c>
      <c r="Q11" s="53"/>
      <c r="R11" s="57" t="s">
        <v>654</v>
      </c>
    </row>
    <row r="12" spans="1:18" ht="94.5">
      <c r="A12" s="54">
        <f t="shared" ref="A12:A54" si="1">1+A11</f>
        <v>5</v>
      </c>
      <c r="B12" s="41"/>
      <c r="C12" s="55" t="s">
        <v>702</v>
      </c>
      <c r="D12" s="55" t="s">
        <v>703</v>
      </c>
      <c r="E12" s="53">
        <v>1</v>
      </c>
      <c r="F12" s="53">
        <v>1</v>
      </c>
      <c r="G12" s="56"/>
      <c r="H12" s="53"/>
      <c r="I12" s="54">
        <v>25</v>
      </c>
      <c r="J12" s="57" t="s">
        <v>692</v>
      </c>
      <c r="K12" s="53" t="s">
        <v>10</v>
      </c>
      <c r="L12" s="53"/>
      <c r="M12" s="57" t="s">
        <v>693</v>
      </c>
      <c r="N12" s="57" t="s">
        <v>693</v>
      </c>
      <c r="O12" s="57" t="s">
        <v>694</v>
      </c>
      <c r="P12" s="53" t="s">
        <v>14</v>
      </c>
      <c r="Q12" s="53"/>
      <c r="R12" s="57" t="s">
        <v>654</v>
      </c>
    </row>
    <row r="13" spans="1:18" ht="94.5">
      <c r="A13" s="54">
        <f t="shared" si="1"/>
        <v>6</v>
      </c>
      <c r="B13" s="41"/>
      <c r="C13" s="55" t="s">
        <v>704</v>
      </c>
      <c r="D13" s="55" t="s">
        <v>705</v>
      </c>
      <c r="E13" s="53">
        <v>1</v>
      </c>
      <c r="F13" s="53">
        <v>1</v>
      </c>
      <c r="G13" s="56"/>
      <c r="H13" s="53"/>
      <c r="I13" s="54">
        <v>26</v>
      </c>
      <c r="J13" s="57" t="s">
        <v>692</v>
      </c>
      <c r="K13" s="53" t="s">
        <v>10</v>
      </c>
      <c r="L13" s="53"/>
      <c r="M13" s="57" t="s">
        <v>693</v>
      </c>
      <c r="N13" s="57" t="s">
        <v>693</v>
      </c>
      <c r="O13" s="57" t="s">
        <v>694</v>
      </c>
      <c r="P13" s="53" t="s">
        <v>14</v>
      </c>
      <c r="Q13" s="53"/>
      <c r="R13" s="57" t="s">
        <v>654</v>
      </c>
    </row>
    <row r="14" spans="1:18" ht="94.5">
      <c r="A14" s="54">
        <f t="shared" si="1"/>
        <v>7</v>
      </c>
      <c r="B14" s="41"/>
      <c r="C14" s="55" t="s">
        <v>706</v>
      </c>
      <c r="D14" s="55" t="s">
        <v>707</v>
      </c>
      <c r="E14" s="53">
        <v>1</v>
      </c>
      <c r="F14" s="53">
        <v>2</v>
      </c>
      <c r="G14" s="56"/>
      <c r="H14" s="53"/>
      <c r="I14" s="54">
        <v>28</v>
      </c>
      <c r="J14" s="57" t="s">
        <v>692</v>
      </c>
      <c r="K14" s="53" t="s">
        <v>10</v>
      </c>
      <c r="L14" s="53"/>
      <c r="M14" s="57" t="s">
        <v>693</v>
      </c>
      <c r="N14" s="57" t="s">
        <v>693</v>
      </c>
      <c r="O14" s="57" t="s">
        <v>694</v>
      </c>
      <c r="P14" s="53" t="s">
        <v>14</v>
      </c>
      <c r="Q14" s="53"/>
      <c r="R14" s="57" t="s">
        <v>654</v>
      </c>
    </row>
    <row r="15" spans="1:18" ht="94.5">
      <c r="A15" s="54">
        <f t="shared" si="1"/>
        <v>8</v>
      </c>
      <c r="B15" s="41"/>
      <c r="C15" s="55" t="s">
        <v>708</v>
      </c>
      <c r="D15" s="55" t="s">
        <v>709</v>
      </c>
      <c r="E15" s="53">
        <v>1</v>
      </c>
      <c r="F15" s="53">
        <v>3</v>
      </c>
      <c r="G15" s="56"/>
      <c r="H15" s="53"/>
      <c r="I15" s="54">
        <v>29</v>
      </c>
      <c r="J15" s="57" t="s">
        <v>692</v>
      </c>
      <c r="K15" s="53" t="s">
        <v>10</v>
      </c>
      <c r="L15" s="53"/>
      <c r="M15" s="57" t="s">
        <v>693</v>
      </c>
      <c r="N15" s="57" t="s">
        <v>693</v>
      </c>
      <c r="O15" s="57" t="s">
        <v>694</v>
      </c>
      <c r="P15" s="53" t="s">
        <v>14</v>
      </c>
      <c r="Q15" s="53"/>
      <c r="R15" s="57" t="s">
        <v>654</v>
      </c>
    </row>
    <row r="16" spans="1:18" ht="94.5">
      <c r="A16" s="54">
        <f t="shared" si="1"/>
        <v>9</v>
      </c>
      <c r="B16" s="41"/>
      <c r="C16" s="55" t="s">
        <v>710</v>
      </c>
      <c r="D16" s="55" t="s">
        <v>711</v>
      </c>
      <c r="E16" s="53">
        <v>0</v>
      </c>
      <c r="F16" s="53">
        <v>0</v>
      </c>
      <c r="G16" s="56"/>
      <c r="H16" s="53"/>
      <c r="I16" s="54">
        <v>27</v>
      </c>
      <c r="J16" s="57" t="s">
        <v>701</v>
      </c>
      <c r="K16" s="53" t="s">
        <v>10</v>
      </c>
      <c r="L16" s="53"/>
      <c r="M16" s="57" t="s">
        <v>693</v>
      </c>
      <c r="N16" s="57" t="s">
        <v>693</v>
      </c>
      <c r="O16" s="57" t="s">
        <v>694</v>
      </c>
      <c r="P16" s="53" t="s">
        <v>14</v>
      </c>
      <c r="Q16" s="53"/>
      <c r="R16" s="57" t="s">
        <v>654</v>
      </c>
    </row>
    <row r="17" spans="1:18" ht="94.5">
      <c r="A17" s="54">
        <f t="shared" si="1"/>
        <v>10</v>
      </c>
      <c r="B17" s="41"/>
      <c r="C17" s="55" t="s">
        <v>712</v>
      </c>
      <c r="D17" s="55" t="s">
        <v>698</v>
      </c>
      <c r="E17" s="53">
        <v>2</v>
      </c>
      <c r="F17" s="53">
        <v>3</v>
      </c>
      <c r="G17" s="56"/>
      <c r="H17" s="53"/>
      <c r="I17" s="54">
        <v>32</v>
      </c>
      <c r="J17" s="57" t="s">
        <v>692</v>
      </c>
      <c r="K17" s="53" t="s">
        <v>10</v>
      </c>
      <c r="L17" s="53"/>
      <c r="M17" s="57" t="s">
        <v>693</v>
      </c>
      <c r="N17" s="57" t="s">
        <v>693</v>
      </c>
      <c r="O17" s="57" t="s">
        <v>694</v>
      </c>
      <c r="P17" s="53" t="s">
        <v>14</v>
      </c>
      <c r="Q17" s="53"/>
      <c r="R17" s="57" t="s">
        <v>654</v>
      </c>
    </row>
    <row r="18" spans="1:18" ht="94.5">
      <c r="A18" s="54">
        <f t="shared" si="1"/>
        <v>11</v>
      </c>
      <c r="B18" s="41"/>
      <c r="C18" s="55" t="s">
        <v>713</v>
      </c>
      <c r="D18" s="55" t="s">
        <v>696</v>
      </c>
      <c r="E18" s="53">
        <v>2</v>
      </c>
      <c r="F18" s="53">
        <v>1</v>
      </c>
      <c r="G18" s="56"/>
      <c r="H18" s="53"/>
      <c r="I18" s="54">
        <v>30</v>
      </c>
      <c r="J18" s="57" t="s">
        <v>692</v>
      </c>
      <c r="K18" s="53" t="s">
        <v>10</v>
      </c>
      <c r="L18" s="53"/>
      <c r="M18" s="57" t="s">
        <v>693</v>
      </c>
      <c r="N18" s="57" t="s">
        <v>693</v>
      </c>
      <c r="O18" s="57" t="s">
        <v>694</v>
      </c>
      <c r="P18" s="53" t="s">
        <v>14</v>
      </c>
      <c r="Q18" s="53"/>
      <c r="R18" s="57" t="s">
        <v>654</v>
      </c>
    </row>
    <row r="19" spans="1:18" ht="94.5">
      <c r="A19" s="54">
        <f t="shared" si="1"/>
        <v>12</v>
      </c>
      <c r="B19" s="41"/>
      <c r="C19" s="55" t="s">
        <v>714</v>
      </c>
      <c r="D19" s="55" t="s">
        <v>696</v>
      </c>
      <c r="E19" s="53">
        <v>1</v>
      </c>
      <c r="F19" s="53">
        <v>1</v>
      </c>
      <c r="G19" s="56"/>
      <c r="H19" s="53"/>
      <c r="I19" s="54">
        <v>24</v>
      </c>
      <c r="J19" s="57" t="s">
        <v>692</v>
      </c>
      <c r="K19" s="53" t="s">
        <v>10</v>
      </c>
      <c r="L19" s="53"/>
      <c r="M19" s="57" t="s">
        <v>693</v>
      </c>
      <c r="N19" s="57" t="s">
        <v>693</v>
      </c>
      <c r="O19" s="57" t="s">
        <v>694</v>
      </c>
      <c r="P19" s="53" t="s">
        <v>14</v>
      </c>
      <c r="Q19" s="53"/>
      <c r="R19" s="57" t="s">
        <v>654</v>
      </c>
    </row>
    <row r="20" spans="1:18" ht="94.5">
      <c r="A20" s="54">
        <f t="shared" si="1"/>
        <v>13</v>
      </c>
      <c r="B20" s="41"/>
      <c r="C20" s="55" t="s">
        <v>715</v>
      </c>
      <c r="D20" s="55" t="s">
        <v>716</v>
      </c>
      <c r="E20" s="53">
        <v>2</v>
      </c>
      <c r="F20" s="53">
        <v>2</v>
      </c>
      <c r="G20" s="56"/>
      <c r="H20" s="53"/>
      <c r="I20" s="54">
        <v>42</v>
      </c>
      <c r="J20" s="57" t="s">
        <v>692</v>
      </c>
      <c r="K20" s="53" t="s">
        <v>10</v>
      </c>
      <c r="L20" s="53"/>
      <c r="M20" s="57" t="s">
        <v>693</v>
      </c>
      <c r="N20" s="57" t="s">
        <v>693</v>
      </c>
      <c r="O20" s="57" t="s">
        <v>694</v>
      </c>
      <c r="P20" s="53" t="s">
        <v>14</v>
      </c>
      <c r="Q20" s="53"/>
      <c r="R20" s="57" t="s">
        <v>654</v>
      </c>
    </row>
    <row r="21" spans="1:18" ht="94.5">
      <c r="A21" s="54">
        <f t="shared" si="1"/>
        <v>14</v>
      </c>
      <c r="B21" s="41"/>
      <c r="C21" s="55" t="s">
        <v>717</v>
      </c>
      <c r="D21" s="55" t="s">
        <v>718</v>
      </c>
      <c r="E21" s="53">
        <v>2</v>
      </c>
      <c r="F21" s="53">
        <v>2</v>
      </c>
      <c r="G21" s="56"/>
      <c r="H21" s="53"/>
      <c r="I21" s="54">
        <v>50</v>
      </c>
      <c r="J21" s="57" t="s">
        <v>692</v>
      </c>
      <c r="K21" s="53" t="s">
        <v>10</v>
      </c>
      <c r="L21" s="53"/>
      <c r="M21" s="57" t="s">
        <v>693</v>
      </c>
      <c r="N21" s="57" t="s">
        <v>693</v>
      </c>
      <c r="O21" s="57" t="s">
        <v>694</v>
      </c>
      <c r="P21" s="53" t="s">
        <v>14</v>
      </c>
      <c r="Q21" s="53"/>
      <c r="R21" s="57" t="s">
        <v>654</v>
      </c>
    </row>
    <row r="22" spans="1:18" ht="94.5">
      <c r="A22" s="54">
        <f t="shared" si="1"/>
        <v>15</v>
      </c>
      <c r="B22" s="41"/>
      <c r="C22" s="55" t="s">
        <v>719</v>
      </c>
      <c r="D22" s="55" t="s">
        <v>720</v>
      </c>
      <c r="E22" s="53">
        <v>1</v>
      </c>
      <c r="F22" s="53">
        <v>0</v>
      </c>
      <c r="G22" s="56"/>
      <c r="H22" s="53"/>
      <c r="I22" s="54">
        <v>47</v>
      </c>
      <c r="J22" s="57" t="s">
        <v>692</v>
      </c>
      <c r="K22" s="53" t="s">
        <v>10</v>
      </c>
      <c r="L22" s="53"/>
      <c r="M22" s="57" t="s">
        <v>693</v>
      </c>
      <c r="N22" s="57" t="s">
        <v>693</v>
      </c>
      <c r="O22" s="57" t="s">
        <v>694</v>
      </c>
      <c r="P22" s="53" t="s">
        <v>14</v>
      </c>
      <c r="Q22" s="53"/>
      <c r="R22" s="57" t="s">
        <v>654</v>
      </c>
    </row>
    <row r="23" spans="1:18" ht="94.5">
      <c r="A23" s="54">
        <f t="shared" si="1"/>
        <v>16</v>
      </c>
      <c r="B23" s="41"/>
      <c r="C23" s="55" t="s">
        <v>721</v>
      </c>
      <c r="D23" s="55" t="s">
        <v>698</v>
      </c>
      <c r="E23" s="53">
        <v>1</v>
      </c>
      <c r="F23" s="53">
        <v>2</v>
      </c>
      <c r="G23" s="56"/>
      <c r="H23" s="53"/>
      <c r="I23" s="54">
        <v>24</v>
      </c>
      <c r="J23" s="57" t="s">
        <v>692</v>
      </c>
      <c r="K23" s="53" t="s">
        <v>10</v>
      </c>
      <c r="L23" s="53"/>
      <c r="M23" s="57" t="s">
        <v>693</v>
      </c>
      <c r="N23" s="57" t="s">
        <v>693</v>
      </c>
      <c r="O23" s="57" t="s">
        <v>694</v>
      </c>
      <c r="P23" s="53" t="s">
        <v>14</v>
      </c>
      <c r="Q23" s="53"/>
      <c r="R23" s="57" t="s">
        <v>654</v>
      </c>
    </row>
    <row r="24" spans="1:18" ht="94.5">
      <c r="A24" s="54">
        <f t="shared" si="1"/>
        <v>17</v>
      </c>
      <c r="B24" s="41"/>
      <c r="C24" s="55" t="s">
        <v>722</v>
      </c>
      <c r="D24" s="55" t="s">
        <v>717</v>
      </c>
      <c r="E24" s="53">
        <v>1</v>
      </c>
      <c r="F24" s="53">
        <v>1</v>
      </c>
      <c r="G24" s="56"/>
      <c r="H24" s="53"/>
      <c r="I24" s="54">
        <v>30</v>
      </c>
      <c r="J24" s="57" t="s">
        <v>692</v>
      </c>
      <c r="K24" s="53" t="s">
        <v>10</v>
      </c>
      <c r="L24" s="53"/>
      <c r="M24" s="57" t="s">
        <v>693</v>
      </c>
      <c r="N24" s="57" t="s">
        <v>693</v>
      </c>
      <c r="O24" s="57" t="s">
        <v>694</v>
      </c>
      <c r="P24" s="53" t="s">
        <v>14</v>
      </c>
      <c r="Q24" s="53"/>
      <c r="R24" s="57" t="s">
        <v>654</v>
      </c>
    </row>
    <row r="25" spans="1:18" ht="94.5">
      <c r="A25" s="54">
        <f t="shared" si="1"/>
        <v>18</v>
      </c>
      <c r="B25" s="41"/>
      <c r="C25" s="55" t="s">
        <v>696</v>
      </c>
      <c r="D25" s="55" t="s">
        <v>723</v>
      </c>
      <c r="E25" s="53">
        <v>0</v>
      </c>
      <c r="F25" s="53">
        <v>0</v>
      </c>
      <c r="G25" s="56"/>
      <c r="H25" s="53"/>
      <c r="I25" s="54">
        <v>60</v>
      </c>
      <c r="J25" s="57" t="s">
        <v>692</v>
      </c>
      <c r="K25" s="53" t="s">
        <v>10</v>
      </c>
      <c r="L25" s="53"/>
      <c r="M25" s="57" t="s">
        <v>693</v>
      </c>
      <c r="N25" s="57" t="s">
        <v>693</v>
      </c>
      <c r="O25" s="57" t="s">
        <v>694</v>
      </c>
      <c r="P25" s="53" t="s">
        <v>14</v>
      </c>
      <c r="Q25" s="53"/>
      <c r="R25" s="57" t="s">
        <v>654</v>
      </c>
    </row>
    <row r="26" spans="1:18" ht="94.5">
      <c r="A26" s="54">
        <f t="shared" si="1"/>
        <v>19</v>
      </c>
      <c r="B26" s="41"/>
      <c r="C26" s="55" t="s">
        <v>724</v>
      </c>
      <c r="D26" s="55" t="s">
        <v>725</v>
      </c>
      <c r="E26" s="53">
        <v>2</v>
      </c>
      <c r="F26" s="53">
        <v>2</v>
      </c>
      <c r="G26" s="56"/>
      <c r="H26" s="53"/>
      <c r="I26" s="54">
        <v>30</v>
      </c>
      <c r="J26" s="57" t="s">
        <v>692</v>
      </c>
      <c r="K26" s="53" t="s">
        <v>10</v>
      </c>
      <c r="L26" s="53"/>
      <c r="M26" s="57" t="s">
        <v>693</v>
      </c>
      <c r="N26" s="57" t="s">
        <v>693</v>
      </c>
      <c r="O26" s="57" t="s">
        <v>694</v>
      </c>
      <c r="P26" s="53" t="s">
        <v>14</v>
      </c>
      <c r="Q26" s="53"/>
      <c r="R26" s="57" t="s">
        <v>654</v>
      </c>
    </row>
    <row r="27" spans="1:18" ht="94.5">
      <c r="A27" s="54">
        <f t="shared" si="1"/>
        <v>20</v>
      </c>
      <c r="B27" s="41"/>
      <c r="C27" s="55" t="s">
        <v>726</v>
      </c>
      <c r="D27" s="55" t="s">
        <v>727</v>
      </c>
      <c r="E27" s="53">
        <v>2</v>
      </c>
      <c r="F27" s="53">
        <v>2</v>
      </c>
      <c r="G27" s="56"/>
      <c r="H27" s="53"/>
      <c r="I27" s="54">
        <v>46</v>
      </c>
      <c r="J27" s="57" t="s">
        <v>692</v>
      </c>
      <c r="K27" s="53" t="s">
        <v>10</v>
      </c>
      <c r="L27" s="53"/>
      <c r="M27" s="57" t="s">
        <v>693</v>
      </c>
      <c r="N27" s="57" t="s">
        <v>693</v>
      </c>
      <c r="O27" s="57" t="s">
        <v>694</v>
      </c>
      <c r="P27" s="53" t="s">
        <v>14</v>
      </c>
      <c r="Q27" s="53"/>
      <c r="R27" s="57" t="s">
        <v>654</v>
      </c>
    </row>
    <row r="28" spans="1:18" ht="94.5">
      <c r="A28" s="54">
        <f t="shared" si="1"/>
        <v>21</v>
      </c>
      <c r="B28" s="41"/>
      <c r="C28" s="55" t="s">
        <v>728</v>
      </c>
      <c r="D28" s="55" t="s">
        <v>729</v>
      </c>
      <c r="E28" s="53">
        <v>2</v>
      </c>
      <c r="F28" s="53">
        <v>2</v>
      </c>
      <c r="G28" s="56"/>
      <c r="H28" s="53"/>
      <c r="I28" s="54">
        <v>30</v>
      </c>
      <c r="J28" s="57" t="s">
        <v>701</v>
      </c>
      <c r="K28" s="53" t="s">
        <v>10</v>
      </c>
      <c r="L28" s="53"/>
      <c r="M28" s="57" t="s">
        <v>693</v>
      </c>
      <c r="N28" s="57" t="s">
        <v>693</v>
      </c>
      <c r="O28" s="57" t="s">
        <v>694</v>
      </c>
      <c r="P28" s="53" t="s">
        <v>14</v>
      </c>
      <c r="Q28" s="53"/>
      <c r="R28" s="57" t="s">
        <v>654</v>
      </c>
    </row>
    <row r="29" spans="1:18" ht="94.5">
      <c r="A29" s="54">
        <f t="shared" si="1"/>
        <v>22</v>
      </c>
      <c r="B29" s="41"/>
      <c r="C29" s="55" t="s">
        <v>730</v>
      </c>
      <c r="D29" s="55" t="s">
        <v>731</v>
      </c>
      <c r="E29" s="53">
        <v>2</v>
      </c>
      <c r="F29" s="53">
        <v>3</v>
      </c>
      <c r="G29" s="56"/>
      <c r="H29" s="53"/>
      <c r="I29" s="54">
        <v>29</v>
      </c>
      <c r="J29" s="57" t="s">
        <v>692</v>
      </c>
      <c r="K29" s="53" t="s">
        <v>10</v>
      </c>
      <c r="L29" s="53"/>
      <c r="M29" s="57" t="s">
        <v>693</v>
      </c>
      <c r="N29" s="57" t="s">
        <v>693</v>
      </c>
      <c r="O29" s="57" t="s">
        <v>694</v>
      </c>
      <c r="P29" s="53" t="s">
        <v>14</v>
      </c>
      <c r="Q29" s="53"/>
      <c r="R29" s="57" t="s">
        <v>654</v>
      </c>
    </row>
    <row r="30" spans="1:18" ht="94.5">
      <c r="A30" s="54">
        <f t="shared" si="1"/>
        <v>23</v>
      </c>
      <c r="B30" s="41"/>
      <c r="C30" s="55" t="s">
        <v>732</v>
      </c>
      <c r="D30" s="55" t="s">
        <v>698</v>
      </c>
      <c r="E30" s="53">
        <v>0</v>
      </c>
      <c r="F30" s="53">
        <v>0</v>
      </c>
      <c r="G30" s="56"/>
      <c r="H30" s="53"/>
      <c r="I30" s="54">
        <v>26</v>
      </c>
      <c r="J30" s="57" t="s">
        <v>692</v>
      </c>
      <c r="K30" s="53" t="s">
        <v>10</v>
      </c>
      <c r="L30" s="53"/>
      <c r="M30" s="57" t="s">
        <v>693</v>
      </c>
      <c r="N30" s="57" t="s">
        <v>693</v>
      </c>
      <c r="O30" s="57" t="s">
        <v>694</v>
      </c>
      <c r="P30" s="53" t="s">
        <v>14</v>
      </c>
      <c r="Q30" s="53"/>
      <c r="R30" s="57" t="s">
        <v>654</v>
      </c>
    </row>
    <row r="31" spans="1:18" ht="94.5">
      <c r="A31" s="54">
        <f t="shared" si="1"/>
        <v>24</v>
      </c>
      <c r="B31" s="41"/>
      <c r="C31" s="55" t="s">
        <v>733</v>
      </c>
      <c r="D31" s="55" t="s">
        <v>734</v>
      </c>
      <c r="E31" s="53">
        <v>2</v>
      </c>
      <c r="F31" s="53">
        <v>2</v>
      </c>
      <c r="G31" s="56"/>
      <c r="H31" s="53"/>
      <c r="I31" s="54">
        <v>34</v>
      </c>
      <c r="J31" s="57" t="s">
        <v>692</v>
      </c>
      <c r="K31" s="53" t="s">
        <v>10</v>
      </c>
      <c r="L31" s="53"/>
      <c r="M31" s="57" t="s">
        <v>693</v>
      </c>
      <c r="N31" s="57" t="s">
        <v>693</v>
      </c>
      <c r="O31" s="57" t="s">
        <v>694</v>
      </c>
      <c r="P31" s="53" t="s">
        <v>14</v>
      </c>
      <c r="Q31" s="53"/>
      <c r="R31" s="57" t="s">
        <v>654</v>
      </c>
    </row>
    <row r="32" spans="1:18" ht="63">
      <c r="A32" s="54">
        <f t="shared" si="1"/>
        <v>25</v>
      </c>
      <c r="B32" s="41"/>
      <c r="C32" s="55" t="s">
        <v>735</v>
      </c>
      <c r="D32" s="55" t="s">
        <v>736</v>
      </c>
      <c r="E32" s="53">
        <v>2</v>
      </c>
      <c r="F32" s="53">
        <v>2</v>
      </c>
      <c r="G32" s="56"/>
      <c r="H32" s="53"/>
      <c r="I32" s="54">
        <v>42</v>
      </c>
      <c r="J32" s="57" t="s">
        <v>692</v>
      </c>
      <c r="K32" s="53" t="s">
        <v>10</v>
      </c>
      <c r="L32" s="53"/>
      <c r="M32" s="57" t="s">
        <v>737</v>
      </c>
      <c r="N32" s="57" t="s">
        <v>737</v>
      </c>
      <c r="O32" s="57" t="s">
        <v>694</v>
      </c>
      <c r="P32" s="53" t="s">
        <v>14</v>
      </c>
      <c r="Q32" s="53"/>
      <c r="R32" s="57" t="s">
        <v>654</v>
      </c>
    </row>
    <row r="33" spans="1:18" ht="94.5">
      <c r="A33" s="54">
        <f t="shared" si="1"/>
        <v>26</v>
      </c>
      <c r="B33" s="41"/>
      <c r="C33" s="55" t="s">
        <v>738</v>
      </c>
      <c r="D33" s="55" t="s">
        <v>739</v>
      </c>
      <c r="E33" s="53">
        <v>1</v>
      </c>
      <c r="F33" s="53">
        <v>0</v>
      </c>
      <c r="G33" s="56"/>
      <c r="H33" s="53"/>
      <c r="I33" s="54">
        <v>40</v>
      </c>
      <c r="J33" s="57" t="s">
        <v>701</v>
      </c>
      <c r="K33" s="53" t="s">
        <v>10</v>
      </c>
      <c r="L33" s="53"/>
      <c r="M33" s="57" t="s">
        <v>693</v>
      </c>
      <c r="N33" s="57" t="s">
        <v>693</v>
      </c>
      <c r="O33" s="57" t="s">
        <v>694</v>
      </c>
      <c r="P33" s="53" t="s">
        <v>14</v>
      </c>
      <c r="Q33" s="53"/>
      <c r="R33" s="57" t="s">
        <v>654</v>
      </c>
    </row>
    <row r="34" spans="1:18" ht="94.5">
      <c r="A34" s="54">
        <f t="shared" si="1"/>
        <v>27</v>
      </c>
      <c r="B34" s="41"/>
      <c r="C34" s="55" t="s">
        <v>740</v>
      </c>
      <c r="D34" s="55" t="s">
        <v>741</v>
      </c>
      <c r="E34" s="53">
        <v>2</v>
      </c>
      <c r="F34" s="53">
        <v>2</v>
      </c>
      <c r="G34" s="56"/>
      <c r="H34" s="53"/>
      <c r="I34" s="54">
        <v>43</v>
      </c>
      <c r="J34" s="57" t="s">
        <v>692</v>
      </c>
      <c r="K34" s="53" t="s">
        <v>10</v>
      </c>
      <c r="L34" s="53"/>
      <c r="M34" s="57" t="s">
        <v>693</v>
      </c>
      <c r="N34" s="57" t="s">
        <v>693</v>
      </c>
      <c r="O34" s="57" t="s">
        <v>694</v>
      </c>
      <c r="P34" s="53" t="s">
        <v>14</v>
      </c>
      <c r="Q34" s="53"/>
      <c r="R34" s="57" t="s">
        <v>654</v>
      </c>
    </row>
    <row r="35" spans="1:18" ht="94.5">
      <c r="A35" s="54">
        <f t="shared" si="1"/>
        <v>28</v>
      </c>
      <c r="B35" s="41"/>
      <c r="C35" s="55" t="s">
        <v>742</v>
      </c>
      <c r="D35" s="55" t="s">
        <v>743</v>
      </c>
      <c r="E35" s="53">
        <v>1</v>
      </c>
      <c r="F35" s="53">
        <v>0</v>
      </c>
      <c r="G35" s="56"/>
      <c r="H35" s="53"/>
      <c r="I35" s="54">
        <v>25</v>
      </c>
      <c r="J35" s="57" t="s">
        <v>701</v>
      </c>
      <c r="K35" s="53" t="s">
        <v>10</v>
      </c>
      <c r="L35" s="53"/>
      <c r="M35" s="57" t="s">
        <v>693</v>
      </c>
      <c r="N35" s="57" t="s">
        <v>693</v>
      </c>
      <c r="O35" s="57" t="s">
        <v>694</v>
      </c>
      <c r="P35" s="53" t="s">
        <v>14</v>
      </c>
      <c r="Q35" s="53"/>
      <c r="R35" s="57" t="s">
        <v>654</v>
      </c>
    </row>
    <row r="36" spans="1:18" ht="94.5">
      <c r="A36" s="54">
        <f t="shared" si="1"/>
        <v>29</v>
      </c>
      <c r="B36" s="41"/>
      <c r="C36" s="55" t="s">
        <v>744</v>
      </c>
      <c r="D36" s="55" t="s">
        <v>745</v>
      </c>
      <c r="E36" s="53">
        <v>3</v>
      </c>
      <c r="F36" s="53">
        <v>3</v>
      </c>
      <c r="G36" s="56"/>
      <c r="H36" s="53"/>
      <c r="I36" s="54">
        <v>67</v>
      </c>
      <c r="J36" s="57" t="s">
        <v>692</v>
      </c>
      <c r="K36" s="53" t="s">
        <v>10</v>
      </c>
      <c r="L36" s="53"/>
      <c r="M36" s="57" t="s">
        <v>693</v>
      </c>
      <c r="N36" s="57" t="s">
        <v>693</v>
      </c>
      <c r="O36" s="57" t="s">
        <v>694</v>
      </c>
      <c r="P36" s="53" t="s">
        <v>14</v>
      </c>
      <c r="Q36" s="53"/>
      <c r="R36" s="57" t="s">
        <v>654</v>
      </c>
    </row>
    <row r="37" spans="1:18" ht="94.5">
      <c r="A37" s="54">
        <f t="shared" si="1"/>
        <v>30</v>
      </c>
      <c r="B37" s="41"/>
      <c r="C37" s="55" t="s">
        <v>746</v>
      </c>
      <c r="D37" s="55" t="s">
        <v>745</v>
      </c>
      <c r="E37" s="53">
        <v>2</v>
      </c>
      <c r="F37" s="53">
        <v>2</v>
      </c>
      <c r="G37" s="56"/>
      <c r="H37" s="53"/>
      <c r="I37" s="54">
        <v>48</v>
      </c>
      <c r="J37" s="57" t="s">
        <v>692</v>
      </c>
      <c r="K37" s="53" t="s">
        <v>10</v>
      </c>
      <c r="L37" s="53"/>
      <c r="M37" s="57" t="s">
        <v>693</v>
      </c>
      <c r="N37" s="57" t="s">
        <v>693</v>
      </c>
      <c r="O37" s="57" t="s">
        <v>694</v>
      </c>
      <c r="P37" s="53" t="s">
        <v>14</v>
      </c>
      <c r="Q37" s="53"/>
      <c r="R37" s="57" t="s">
        <v>654</v>
      </c>
    </row>
    <row r="38" spans="1:18" ht="94.5">
      <c r="A38" s="54">
        <f t="shared" si="1"/>
        <v>31</v>
      </c>
      <c r="B38" s="41"/>
      <c r="C38" s="55" t="s">
        <v>747</v>
      </c>
      <c r="D38" s="55" t="s">
        <v>734</v>
      </c>
      <c r="E38" s="53">
        <v>0</v>
      </c>
      <c r="F38" s="53">
        <v>0</v>
      </c>
      <c r="G38" s="56"/>
      <c r="H38" s="53"/>
      <c r="I38" s="54">
        <v>70</v>
      </c>
      <c r="J38" s="57" t="s">
        <v>692</v>
      </c>
      <c r="K38" s="53" t="s">
        <v>10</v>
      </c>
      <c r="L38" s="53"/>
      <c r="M38" s="57" t="s">
        <v>693</v>
      </c>
      <c r="N38" s="57" t="s">
        <v>693</v>
      </c>
      <c r="O38" s="57" t="s">
        <v>694</v>
      </c>
      <c r="P38" s="53" t="s">
        <v>14</v>
      </c>
      <c r="Q38" s="53"/>
      <c r="R38" s="57" t="s">
        <v>654</v>
      </c>
    </row>
    <row r="39" spans="1:18" ht="94.5">
      <c r="A39" s="54">
        <f t="shared" si="1"/>
        <v>32</v>
      </c>
      <c r="B39" s="41"/>
      <c r="C39" s="55" t="s">
        <v>748</v>
      </c>
      <c r="D39" s="55" t="s">
        <v>741</v>
      </c>
      <c r="E39" s="53">
        <v>1</v>
      </c>
      <c r="F39" s="53">
        <v>4</v>
      </c>
      <c r="G39" s="56"/>
      <c r="H39" s="53"/>
      <c r="I39" s="54">
        <v>45</v>
      </c>
      <c r="J39" s="57" t="s">
        <v>692</v>
      </c>
      <c r="K39" s="53" t="s">
        <v>10</v>
      </c>
      <c r="L39" s="53"/>
      <c r="M39" s="57" t="s">
        <v>693</v>
      </c>
      <c r="N39" s="57" t="s">
        <v>693</v>
      </c>
      <c r="O39" s="57" t="s">
        <v>694</v>
      </c>
      <c r="P39" s="53" t="s">
        <v>14</v>
      </c>
      <c r="Q39" s="53"/>
      <c r="R39" s="57" t="s">
        <v>654</v>
      </c>
    </row>
    <row r="40" spans="1:18" ht="94.5">
      <c r="A40" s="54">
        <f t="shared" si="1"/>
        <v>33</v>
      </c>
      <c r="B40" s="41"/>
      <c r="C40" s="55" t="s">
        <v>749</v>
      </c>
      <c r="D40" s="55" t="s">
        <v>727</v>
      </c>
      <c r="E40" s="53">
        <v>2</v>
      </c>
      <c r="F40" s="53">
        <v>3</v>
      </c>
      <c r="G40" s="56"/>
      <c r="H40" s="53"/>
      <c r="I40" s="54">
        <v>42</v>
      </c>
      <c r="J40" s="57" t="s">
        <v>692</v>
      </c>
      <c r="K40" s="53" t="s">
        <v>10</v>
      </c>
      <c r="L40" s="53"/>
      <c r="M40" s="57" t="s">
        <v>693</v>
      </c>
      <c r="N40" s="57" t="s">
        <v>693</v>
      </c>
      <c r="O40" s="57" t="s">
        <v>694</v>
      </c>
      <c r="P40" s="53" t="s">
        <v>14</v>
      </c>
      <c r="Q40" s="53"/>
      <c r="R40" s="57" t="s">
        <v>654</v>
      </c>
    </row>
    <row r="41" spans="1:18" ht="94.5">
      <c r="A41" s="54">
        <f t="shared" si="1"/>
        <v>34</v>
      </c>
      <c r="B41" s="41"/>
      <c r="C41" s="55" t="s">
        <v>700</v>
      </c>
      <c r="D41" s="55" t="s">
        <v>750</v>
      </c>
      <c r="E41" s="53">
        <v>1</v>
      </c>
      <c r="F41" s="53">
        <v>2</v>
      </c>
      <c r="G41" s="56"/>
      <c r="H41" s="53"/>
      <c r="I41" s="54">
        <v>50</v>
      </c>
      <c r="J41" s="57" t="s">
        <v>692</v>
      </c>
      <c r="K41" s="53" t="s">
        <v>10</v>
      </c>
      <c r="L41" s="53"/>
      <c r="M41" s="57" t="s">
        <v>693</v>
      </c>
      <c r="N41" s="57" t="s">
        <v>693</v>
      </c>
      <c r="O41" s="57" t="s">
        <v>694</v>
      </c>
      <c r="P41" s="53" t="s">
        <v>14</v>
      </c>
      <c r="Q41" s="53"/>
      <c r="R41" s="57" t="s">
        <v>654</v>
      </c>
    </row>
    <row r="42" spans="1:18" ht="94.5">
      <c r="A42" s="54">
        <f t="shared" si="1"/>
        <v>35</v>
      </c>
      <c r="B42" s="41"/>
      <c r="C42" s="55" t="s">
        <v>741</v>
      </c>
      <c r="D42" s="55" t="s">
        <v>734</v>
      </c>
      <c r="E42" s="53">
        <v>1</v>
      </c>
      <c r="F42" s="53">
        <v>2</v>
      </c>
      <c r="G42" s="56"/>
      <c r="H42" s="53"/>
      <c r="I42" s="54">
        <v>36</v>
      </c>
      <c r="J42" s="57" t="s">
        <v>692</v>
      </c>
      <c r="K42" s="53" t="s">
        <v>10</v>
      </c>
      <c r="L42" s="53"/>
      <c r="M42" s="57" t="s">
        <v>693</v>
      </c>
      <c r="N42" s="57" t="s">
        <v>693</v>
      </c>
      <c r="O42" s="57" t="s">
        <v>694</v>
      </c>
      <c r="P42" s="53" t="s">
        <v>14</v>
      </c>
      <c r="Q42" s="53"/>
      <c r="R42" s="57" t="s">
        <v>654</v>
      </c>
    </row>
    <row r="43" spans="1:18" ht="94.5">
      <c r="A43" s="54">
        <f t="shared" si="1"/>
        <v>36</v>
      </c>
      <c r="B43" s="41"/>
      <c r="C43" s="55" t="s">
        <v>751</v>
      </c>
      <c r="D43" s="55" t="s">
        <v>752</v>
      </c>
      <c r="E43" s="53">
        <v>0</v>
      </c>
      <c r="F43" s="53">
        <v>0</v>
      </c>
      <c r="G43" s="56"/>
      <c r="H43" s="53"/>
      <c r="I43" s="54">
        <v>34</v>
      </c>
      <c r="J43" s="57" t="s">
        <v>692</v>
      </c>
      <c r="K43" s="53" t="s">
        <v>10</v>
      </c>
      <c r="L43" s="53"/>
      <c r="M43" s="57" t="s">
        <v>693</v>
      </c>
      <c r="N43" s="57" t="s">
        <v>693</v>
      </c>
      <c r="O43" s="57" t="s">
        <v>694</v>
      </c>
      <c r="P43" s="53" t="s">
        <v>14</v>
      </c>
      <c r="Q43" s="53"/>
      <c r="R43" s="57" t="s">
        <v>654</v>
      </c>
    </row>
    <row r="44" spans="1:18" ht="94.5">
      <c r="A44" s="54">
        <f t="shared" si="1"/>
        <v>37</v>
      </c>
      <c r="B44" s="41"/>
      <c r="C44" s="55" t="s">
        <v>753</v>
      </c>
      <c r="D44" s="55" t="s">
        <v>754</v>
      </c>
      <c r="E44" s="53">
        <v>1</v>
      </c>
      <c r="F44" s="53">
        <v>2</v>
      </c>
      <c r="G44" s="56"/>
      <c r="H44" s="53"/>
      <c r="I44" s="54">
        <v>47</v>
      </c>
      <c r="J44" s="57" t="s">
        <v>701</v>
      </c>
      <c r="K44" s="53" t="s">
        <v>10</v>
      </c>
      <c r="L44" s="53"/>
      <c r="M44" s="57" t="s">
        <v>693</v>
      </c>
      <c r="N44" s="57" t="s">
        <v>693</v>
      </c>
      <c r="O44" s="57" t="s">
        <v>694</v>
      </c>
      <c r="P44" s="53" t="s">
        <v>14</v>
      </c>
      <c r="Q44" s="53"/>
      <c r="R44" s="57" t="s">
        <v>654</v>
      </c>
    </row>
    <row r="45" spans="1:18" ht="94.5">
      <c r="A45" s="54">
        <f t="shared" si="1"/>
        <v>38</v>
      </c>
      <c r="B45" s="41"/>
      <c r="C45" s="55" t="s">
        <v>755</v>
      </c>
      <c r="D45" s="55" t="s">
        <v>756</v>
      </c>
      <c r="E45" s="53">
        <v>1</v>
      </c>
      <c r="F45" s="53">
        <v>2</v>
      </c>
      <c r="G45" s="56"/>
      <c r="H45" s="53"/>
      <c r="I45" s="54">
        <v>28</v>
      </c>
      <c r="J45" s="57" t="s">
        <v>701</v>
      </c>
      <c r="K45" s="53" t="s">
        <v>10</v>
      </c>
      <c r="L45" s="53"/>
      <c r="M45" s="57" t="s">
        <v>693</v>
      </c>
      <c r="N45" s="57" t="s">
        <v>693</v>
      </c>
      <c r="O45" s="57" t="s">
        <v>694</v>
      </c>
      <c r="P45" s="53" t="s">
        <v>14</v>
      </c>
      <c r="Q45" s="53"/>
      <c r="R45" s="57" t="s">
        <v>654</v>
      </c>
    </row>
    <row r="46" spans="1:18" ht="94.5">
      <c r="A46" s="54">
        <f t="shared" si="1"/>
        <v>39</v>
      </c>
      <c r="B46" s="41"/>
      <c r="C46" s="55" t="s">
        <v>757</v>
      </c>
      <c r="D46" s="55" t="s">
        <v>758</v>
      </c>
      <c r="E46" s="53">
        <v>2</v>
      </c>
      <c r="F46" s="53">
        <v>2</v>
      </c>
      <c r="G46" s="56"/>
      <c r="H46" s="53"/>
      <c r="I46" s="54">
        <v>47</v>
      </c>
      <c r="J46" s="57" t="s">
        <v>692</v>
      </c>
      <c r="K46" s="53" t="s">
        <v>10</v>
      </c>
      <c r="L46" s="53"/>
      <c r="M46" s="57" t="s">
        <v>693</v>
      </c>
      <c r="N46" s="57" t="s">
        <v>693</v>
      </c>
      <c r="O46" s="57" t="s">
        <v>694</v>
      </c>
      <c r="P46" s="53" t="s">
        <v>14</v>
      </c>
      <c r="Q46" s="53"/>
      <c r="R46" s="57" t="s">
        <v>654</v>
      </c>
    </row>
    <row r="47" spans="1:18" ht="94.5">
      <c r="A47" s="54">
        <f t="shared" si="1"/>
        <v>40</v>
      </c>
      <c r="B47" s="41"/>
      <c r="C47" s="55" t="s">
        <v>759</v>
      </c>
      <c r="D47" s="55" t="s">
        <v>760</v>
      </c>
      <c r="E47" s="53">
        <v>0</v>
      </c>
      <c r="F47" s="53">
        <v>0</v>
      </c>
      <c r="G47" s="56"/>
      <c r="H47" s="53"/>
      <c r="I47" s="54">
        <v>24</v>
      </c>
      <c r="J47" s="57" t="s">
        <v>701</v>
      </c>
      <c r="K47" s="53" t="s">
        <v>10</v>
      </c>
      <c r="L47" s="53"/>
      <c r="M47" s="57" t="s">
        <v>693</v>
      </c>
      <c r="N47" s="57" t="s">
        <v>693</v>
      </c>
      <c r="O47" s="57" t="s">
        <v>694</v>
      </c>
      <c r="P47" s="53" t="s">
        <v>14</v>
      </c>
      <c r="Q47" s="53"/>
      <c r="R47" s="57" t="s">
        <v>654</v>
      </c>
    </row>
    <row r="48" spans="1:18" ht="94.5">
      <c r="A48" s="54">
        <f t="shared" si="1"/>
        <v>41</v>
      </c>
      <c r="B48" s="41"/>
      <c r="C48" s="55" t="s">
        <v>761</v>
      </c>
      <c r="D48" s="55" t="s">
        <v>762</v>
      </c>
      <c r="E48" s="53">
        <v>1</v>
      </c>
      <c r="F48" s="53">
        <v>1</v>
      </c>
      <c r="G48" s="56"/>
      <c r="H48" s="53"/>
      <c r="I48" s="54">
        <v>27</v>
      </c>
      <c r="J48" s="57" t="s">
        <v>701</v>
      </c>
      <c r="K48" s="53" t="s">
        <v>10</v>
      </c>
      <c r="L48" s="53"/>
      <c r="M48" s="57" t="s">
        <v>693</v>
      </c>
      <c r="N48" s="57" t="s">
        <v>693</v>
      </c>
      <c r="O48" s="57" t="s">
        <v>694</v>
      </c>
      <c r="P48" s="53" t="s">
        <v>14</v>
      </c>
      <c r="Q48" s="53"/>
      <c r="R48" s="57" t="s">
        <v>654</v>
      </c>
    </row>
    <row r="49" spans="1:18" ht="94.5">
      <c r="A49" s="54">
        <f t="shared" si="1"/>
        <v>42</v>
      </c>
      <c r="B49" s="41"/>
      <c r="C49" s="55" t="s">
        <v>759</v>
      </c>
      <c r="D49" s="55" t="s">
        <v>741</v>
      </c>
      <c r="E49" s="53">
        <v>2</v>
      </c>
      <c r="F49" s="53">
        <v>3</v>
      </c>
      <c r="G49" s="56"/>
      <c r="H49" s="53"/>
      <c r="I49" s="54">
        <v>41</v>
      </c>
      <c r="J49" s="57" t="s">
        <v>701</v>
      </c>
      <c r="K49" s="53" t="s">
        <v>10</v>
      </c>
      <c r="L49" s="53"/>
      <c r="M49" s="57" t="s">
        <v>693</v>
      </c>
      <c r="N49" s="57" t="s">
        <v>693</v>
      </c>
      <c r="O49" s="57" t="s">
        <v>694</v>
      </c>
      <c r="P49" s="53" t="s">
        <v>14</v>
      </c>
      <c r="Q49" s="53"/>
      <c r="R49" s="57" t="s">
        <v>654</v>
      </c>
    </row>
    <row r="50" spans="1:18" ht="94.5">
      <c r="A50" s="54">
        <f t="shared" si="1"/>
        <v>43</v>
      </c>
      <c r="B50" s="41"/>
      <c r="C50" s="55" t="s">
        <v>763</v>
      </c>
      <c r="D50" s="55" t="s">
        <v>764</v>
      </c>
      <c r="E50" s="53">
        <v>2</v>
      </c>
      <c r="F50" s="53">
        <v>4</v>
      </c>
      <c r="G50" s="56"/>
      <c r="H50" s="53"/>
      <c r="I50" s="54">
        <v>44</v>
      </c>
      <c r="J50" s="57" t="s">
        <v>701</v>
      </c>
      <c r="K50" s="53" t="s">
        <v>10</v>
      </c>
      <c r="L50" s="53"/>
      <c r="M50" s="57" t="s">
        <v>693</v>
      </c>
      <c r="N50" s="57" t="s">
        <v>693</v>
      </c>
      <c r="O50" s="57" t="s">
        <v>694</v>
      </c>
      <c r="P50" s="53" t="s">
        <v>14</v>
      </c>
      <c r="Q50" s="53"/>
      <c r="R50" s="57" t="s">
        <v>654</v>
      </c>
    </row>
    <row r="51" spans="1:18" ht="63">
      <c r="A51" s="54">
        <f t="shared" si="1"/>
        <v>44</v>
      </c>
      <c r="B51" s="41"/>
      <c r="C51" s="55" t="s">
        <v>765</v>
      </c>
      <c r="D51" s="55" t="s">
        <v>766</v>
      </c>
      <c r="E51" s="53">
        <v>0</v>
      </c>
      <c r="F51" s="53">
        <v>3</v>
      </c>
      <c r="G51" s="56"/>
      <c r="H51" s="53"/>
      <c r="I51" s="54">
        <v>52</v>
      </c>
      <c r="J51" s="57" t="s">
        <v>692</v>
      </c>
      <c r="K51" s="53" t="s">
        <v>10</v>
      </c>
      <c r="L51" s="53"/>
      <c r="M51" s="57" t="s">
        <v>767</v>
      </c>
      <c r="N51" s="57" t="s">
        <v>767</v>
      </c>
      <c r="O51" s="57" t="s">
        <v>694</v>
      </c>
      <c r="P51" s="53" t="s">
        <v>14</v>
      </c>
      <c r="Q51" s="53"/>
      <c r="R51" s="57" t="s">
        <v>654</v>
      </c>
    </row>
    <row r="52" spans="1:18" ht="94.5">
      <c r="A52" s="54">
        <f t="shared" si="1"/>
        <v>45</v>
      </c>
      <c r="B52" s="41"/>
      <c r="C52" s="55" t="s">
        <v>768</v>
      </c>
      <c r="D52" s="55" t="s">
        <v>769</v>
      </c>
      <c r="E52" s="53">
        <v>1</v>
      </c>
      <c r="F52" s="53">
        <v>1</v>
      </c>
      <c r="G52" s="56"/>
      <c r="H52" s="53"/>
      <c r="I52" s="54">
        <v>30</v>
      </c>
      <c r="J52" s="57" t="s">
        <v>692</v>
      </c>
      <c r="K52" s="53" t="s">
        <v>10</v>
      </c>
      <c r="L52" s="53"/>
      <c r="M52" s="57" t="s">
        <v>693</v>
      </c>
      <c r="N52" s="57" t="s">
        <v>693</v>
      </c>
      <c r="O52" s="57" t="s">
        <v>694</v>
      </c>
      <c r="P52" s="53" t="s">
        <v>14</v>
      </c>
      <c r="Q52" s="53"/>
      <c r="R52" s="57" t="s">
        <v>654</v>
      </c>
    </row>
    <row r="53" spans="1:18" ht="94.5">
      <c r="A53" s="54">
        <f t="shared" si="1"/>
        <v>46</v>
      </c>
      <c r="B53" s="41"/>
      <c r="C53" s="55" t="s">
        <v>698</v>
      </c>
      <c r="D53" s="55" t="s">
        <v>720</v>
      </c>
      <c r="E53" s="53">
        <v>1</v>
      </c>
      <c r="F53" s="53">
        <v>1</v>
      </c>
      <c r="G53" s="56"/>
      <c r="H53" s="53"/>
      <c r="I53" s="54">
        <v>60</v>
      </c>
      <c r="J53" s="57" t="s">
        <v>692</v>
      </c>
      <c r="K53" s="53" t="s">
        <v>10</v>
      </c>
      <c r="L53" s="53"/>
      <c r="M53" s="57" t="s">
        <v>693</v>
      </c>
      <c r="N53" s="57" t="s">
        <v>693</v>
      </c>
      <c r="O53" s="57" t="s">
        <v>694</v>
      </c>
      <c r="P53" s="53" t="s">
        <v>14</v>
      </c>
      <c r="Q53" s="53"/>
      <c r="R53" s="57" t="s">
        <v>654</v>
      </c>
    </row>
    <row r="54" spans="1:18" ht="94.5">
      <c r="A54" s="54">
        <f t="shared" si="1"/>
        <v>47</v>
      </c>
      <c r="B54" s="41"/>
      <c r="C54" s="55" t="s">
        <v>770</v>
      </c>
      <c r="D54" s="55" t="s">
        <v>734</v>
      </c>
      <c r="E54" s="53">
        <v>1</v>
      </c>
      <c r="F54" s="53">
        <v>1</v>
      </c>
      <c r="G54" s="56"/>
      <c r="H54" s="53"/>
      <c r="I54" s="54">
        <v>28</v>
      </c>
      <c r="J54" s="57" t="s">
        <v>692</v>
      </c>
      <c r="K54" s="53" t="s">
        <v>10</v>
      </c>
      <c r="L54" s="53"/>
      <c r="M54" s="57" t="s">
        <v>693</v>
      </c>
      <c r="N54" s="57" t="s">
        <v>693</v>
      </c>
      <c r="O54" s="57" t="s">
        <v>694</v>
      </c>
      <c r="P54" s="53" t="s">
        <v>14</v>
      </c>
      <c r="Q54" s="53"/>
      <c r="R54" s="57" t="s">
        <v>654</v>
      </c>
    </row>
  </sheetData>
  <mergeCells count="27">
    <mergeCell ref="K6:K7"/>
    <mergeCell ref="L6:L7"/>
    <mergeCell ref="P6:P7"/>
    <mergeCell ref="Q6:Q7"/>
    <mergeCell ref="A4:A7"/>
    <mergeCell ref="B4:B7"/>
    <mergeCell ref="C4:R4"/>
    <mergeCell ref="C5:D7"/>
    <mergeCell ref="E5:H5"/>
    <mergeCell ref="I5:I7"/>
    <mergeCell ref="J5:J7"/>
    <mergeCell ref="K5:L5"/>
    <mergeCell ref="M5:M7"/>
    <mergeCell ref="N5:N7"/>
    <mergeCell ref="O5:O7"/>
    <mergeCell ref="P5:Q5"/>
    <mergeCell ref="R5:R7"/>
    <mergeCell ref="E6:E7"/>
    <mergeCell ref="F6:F7"/>
    <mergeCell ref="G6:H6"/>
    <mergeCell ref="A1:R1"/>
    <mergeCell ref="A3:B3"/>
    <mergeCell ref="C3:H3"/>
    <mergeCell ref="I3:J3"/>
    <mergeCell ref="K3:M3"/>
    <mergeCell ref="N3:O3"/>
    <mergeCell ref="P3:R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R42"/>
  <sheetViews>
    <sheetView tabSelected="1" zoomScale="70" zoomScaleNormal="70" workbookViewId="0">
      <selection activeCell="M19" sqref="M19"/>
    </sheetView>
  </sheetViews>
  <sheetFormatPr defaultRowHeight="15"/>
  <cols>
    <col min="3" max="3" width="14.5703125" bestFit="1" customWidth="1"/>
    <col min="4" max="4" width="16.7109375" bestFit="1" customWidth="1"/>
    <col min="12" max="12" width="5.85546875" customWidth="1"/>
    <col min="13" max="13" width="16.85546875" bestFit="1" customWidth="1"/>
    <col min="14" max="14" width="20.42578125" bestFit="1" customWidth="1"/>
    <col min="15" max="15" width="21" bestFit="1" customWidth="1"/>
    <col min="18" max="18" width="22.28515625" bestFit="1" customWidth="1"/>
  </cols>
  <sheetData>
    <row r="1" spans="1:18" ht="15.75">
      <c r="A1" s="118" t="s">
        <v>0</v>
      </c>
      <c r="B1" s="118" t="s">
        <v>18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5"/>
    </row>
    <row r="2" spans="1:18" ht="15.75">
      <c r="A2" s="118"/>
      <c r="B2" s="118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1"/>
    </row>
    <row r="3" spans="1:18" ht="15.75">
      <c r="A3" s="118"/>
      <c r="B3" s="118"/>
      <c r="C3" s="122" t="s">
        <v>1</v>
      </c>
      <c r="D3" s="121"/>
      <c r="E3" s="122" t="s">
        <v>771</v>
      </c>
      <c r="F3" s="120"/>
      <c r="G3" s="120"/>
      <c r="H3" s="121"/>
      <c r="I3" s="122" t="s">
        <v>2</v>
      </c>
      <c r="J3" s="121"/>
      <c r="K3" s="122">
        <v>5</v>
      </c>
      <c r="L3" s="121"/>
      <c r="M3" s="66"/>
      <c r="N3" s="122" t="s">
        <v>3</v>
      </c>
      <c r="O3" s="121"/>
      <c r="P3" s="67">
        <v>18000</v>
      </c>
      <c r="Q3" s="68"/>
      <c r="R3" s="65"/>
    </row>
    <row r="4" spans="1:18" ht="15.75">
      <c r="A4" s="118"/>
      <c r="B4" s="118"/>
      <c r="C4" s="122" t="s">
        <v>772</v>
      </c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1"/>
    </row>
    <row r="5" spans="1:18" ht="15.75">
      <c r="A5" s="119"/>
      <c r="B5" s="119"/>
      <c r="C5" s="113" t="s">
        <v>7</v>
      </c>
      <c r="D5" s="115"/>
      <c r="E5" s="113" t="s">
        <v>19</v>
      </c>
      <c r="F5" s="114"/>
      <c r="G5" s="114"/>
      <c r="H5" s="115"/>
      <c r="I5" s="69" t="s">
        <v>8</v>
      </c>
      <c r="J5" s="69" t="s">
        <v>21</v>
      </c>
      <c r="K5" s="113" t="s">
        <v>9</v>
      </c>
      <c r="L5" s="115"/>
      <c r="M5" s="69" t="s">
        <v>12</v>
      </c>
      <c r="N5" s="69" t="s">
        <v>13</v>
      </c>
      <c r="O5" s="69" t="s">
        <v>17</v>
      </c>
      <c r="P5" s="113" t="s">
        <v>16</v>
      </c>
      <c r="Q5" s="115"/>
      <c r="R5" s="69" t="s">
        <v>15</v>
      </c>
    </row>
    <row r="6" spans="1:18" ht="15.75">
      <c r="A6" s="69"/>
      <c r="B6" s="65"/>
      <c r="C6" s="113"/>
      <c r="D6" s="115"/>
      <c r="E6" s="69" t="s">
        <v>5</v>
      </c>
      <c r="F6" s="69" t="s">
        <v>6</v>
      </c>
      <c r="G6" s="113" t="s">
        <v>25</v>
      </c>
      <c r="H6" s="115"/>
      <c r="I6" s="69"/>
      <c r="J6" s="69"/>
      <c r="K6" s="69" t="s">
        <v>10</v>
      </c>
      <c r="L6" s="69" t="s">
        <v>11</v>
      </c>
      <c r="M6" s="69"/>
      <c r="N6" s="69"/>
      <c r="O6" s="69"/>
      <c r="P6" s="69" t="s">
        <v>14</v>
      </c>
      <c r="Q6" s="69" t="s">
        <v>20</v>
      </c>
      <c r="R6" s="69"/>
    </row>
    <row r="7" spans="1:18" ht="15.75">
      <c r="A7" s="70"/>
      <c r="B7" s="71"/>
      <c r="C7" s="116"/>
      <c r="D7" s="117"/>
      <c r="E7" s="70"/>
      <c r="F7" s="70"/>
      <c r="G7" s="70" t="s">
        <v>23</v>
      </c>
      <c r="H7" s="70" t="s">
        <v>24</v>
      </c>
      <c r="I7" s="70"/>
      <c r="J7" s="70" t="s">
        <v>22</v>
      </c>
      <c r="K7" s="70"/>
      <c r="L7" s="70"/>
      <c r="M7" s="70"/>
      <c r="N7" s="70"/>
      <c r="O7" s="70"/>
      <c r="P7" s="70"/>
      <c r="Q7" s="70"/>
      <c r="R7" s="70"/>
    </row>
    <row r="8" spans="1:18">
      <c r="A8" s="1"/>
      <c r="B8" s="1"/>
      <c r="C8" s="85"/>
      <c r="D8" s="8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ht="15.75">
      <c r="A9" s="67">
        <v>1</v>
      </c>
      <c r="B9" s="67"/>
      <c r="C9" s="67" t="s">
        <v>773</v>
      </c>
      <c r="D9" s="67" t="s">
        <v>774</v>
      </c>
      <c r="E9" s="67">
        <v>2</v>
      </c>
      <c r="F9" s="67">
        <v>2</v>
      </c>
      <c r="G9" s="72" t="s">
        <v>650</v>
      </c>
      <c r="H9" s="72" t="s">
        <v>650</v>
      </c>
      <c r="I9" s="67">
        <v>34</v>
      </c>
      <c r="J9" s="67" t="s">
        <v>692</v>
      </c>
      <c r="K9" s="67" t="s">
        <v>775</v>
      </c>
      <c r="L9" s="67"/>
      <c r="M9" s="67" t="s">
        <v>776</v>
      </c>
      <c r="N9" s="67" t="s">
        <v>776</v>
      </c>
      <c r="O9" s="67" t="s">
        <v>777</v>
      </c>
      <c r="P9" s="1"/>
      <c r="Q9" s="1"/>
      <c r="R9" s="1" t="s">
        <v>778</v>
      </c>
    </row>
    <row r="10" spans="1:18" ht="15.75">
      <c r="A10" s="67">
        <v>2</v>
      </c>
      <c r="B10" s="67" t="s">
        <v>22</v>
      </c>
      <c r="C10" s="67" t="s">
        <v>779</v>
      </c>
      <c r="D10" s="67" t="s">
        <v>780</v>
      </c>
      <c r="E10" s="67">
        <v>3</v>
      </c>
      <c r="F10" s="67"/>
      <c r="G10" s="72" t="s">
        <v>650</v>
      </c>
      <c r="H10" s="72" t="s">
        <v>650</v>
      </c>
      <c r="I10" s="67">
        <v>32</v>
      </c>
      <c r="J10" s="67" t="s">
        <v>692</v>
      </c>
      <c r="K10" s="67" t="s">
        <v>775</v>
      </c>
      <c r="L10" s="67"/>
      <c r="M10" s="67" t="s">
        <v>781</v>
      </c>
      <c r="N10" s="67" t="s">
        <v>781</v>
      </c>
      <c r="O10" s="67" t="s">
        <v>777</v>
      </c>
      <c r="P10" s="1"/>
      <c r="Q10" s="1"/>
      <c r="R10" s="1" t="s">
        <v>778</v>
      </c>
    </row>
    <row r="11" spans="1:18" ht="15.75">
      <c r="A11" s="67">
        <v>3</v>
      </c>
      <c r="B11" s="67"/>
      <c r="C11" s="67" t="s">
        <v>782</v>
      </c>
      <c r="D11" s="67" t="s">
        <v>783</v>
      </c>
      <c r="E11" s="67">
        <v>2</v>
      </c>
      <c r="F11" s="67">
        <v>1</v>
      </c>
      <c r="G11" s="72" t="s">
        <v>650</v>
      </c>
      <c r="H11" s="72" t="s">
        <v>650</v>
      </c>
      <c r="I11" s="67">
        <v>34</v>
      </c>
      <c r="J11" s="67" t="s">
        <v>692</v>
      </c>
      <c r="K11" s="67" t="s">
        <v>775</v>
      </c>
      <c r="L11" s="67"/>
      <c r="M11" s="67" t="s">
        <v>776</v>
      </c>
      <c r="N11" s="67" t="s">
        <v>776</v>
      </c>
      <c r="O11" s="67" t="s">
        <v>777</v>
      </c>
      <c r="P11" s="1"/>
      <c r="Q11" s="1"/>
      <c r="R11" s="1" t="s">
        <v>784</v>
      </c>
    </row>
    <row r="12" spans="1:18" ht="15.75">
      <c r="A12" s="67">
        <v>4</v>
      </c>
      <c r="B12" s="67"/>
      <c r="C12" s="67" t="s">
        <v>785</v>
      </c>
      <c r="D12" s="67" t="s">
        <v>786</v>
      </c>
      <c r="E12" s="67">
        <v>1</v>
      </c>
      <c r="F12" s="67">
        <v>2</v>
      </c>
      <c r="G12" s="72" t="s">
        <v>650</v>
      </c>
      <c r="H12" s="72" t="s">
        <v>650</v>
      </c>
      <c r="I12" s="67">
        <v>60</v>
      </c>
      <c r="J12" s="67" t="s">
        <v>692</v>
      </c>
      <c r="K12" s="67" t="s">
        <v>775</v>
      </c>
      <c r="L12" s="67"/>
      <c r="M12" s="67" t="s">
        <v>781</v>
      </c>
      <c r="N12" s="67" t="s">
        <v>781</v>
      </c>
      <c r="O12" s="67" t="s">
        <v>777</v>
      </c>
      <c r="P12" s="1"/>
      <c r="Q12" s="1"/>
      <c r="R12" s="1" t="s">
        <v>778</v>
      </c>
    </row>
    <row r="13" spans="1:18" ht="15.75">
      <c r="A13" s="67">
        <v>5</v>
      </c>
      <c r="B13" s="67"/>
      <c r="C13" s="67" t="s">
        <v>787</v>
      </c>
      <c r="D13" s="67" t="s">
        <v>788</v>
      </c>
      <c r="E13" s="67">
        <v>0</v>
      </c>
      <c r="F13" s="67">
        <v>0</v>
      </c>
      <c r="G13" s="72" t="s">
        <v>650</v>
      </c>
      <c r="H13" s="72" t="s">
        <v>650</v>
      </c>
      <c r="I13" s="67">
        <v>25</v>
      </c>
      <c r="J13" s="67" t="s">
        <v>692</v>
      </c>
      <c r="K13" s="67" t="s">
        <v>775</v>
      </c>
      <c r="L13" s="67"/>
      <c r="M13" s="67" t="s">
        <v>789</v>
      </c>
      <c r="N13" s="67" t="s">
        <v>789</v>
      </c>
      <c r="O13" s="67" t="s">
        <v>790</v>
      </c>
      <c r="P13" s="1"/>
      <c r="Q13" s="1"/>
      <c r="R13" s="1" t="s">
        <v>778</v>
      </c>
    </row>
    <row r="14" spans="1:18" ht="15.75">
      <c r="A14" s="67">
        <v>6</v>
      </c>
      <c r="B14" s="67"/>
      <c r="C14" s="67" t="s">
        <v>788</v>
      </c>
      <c r="D14" s="67" t="s">
        <v>791</v>
      </c>
      <c r="E14" s="67">
        <v>0</v>
      </c>
      <c r="F14" s="67">
        <v>2</v>
      </c>
      <c r="G14" s="72" t="s">
        <v>650</v>
      </c>
      <c r="H14" s="72" t="s">
        <v>650</v>
      </c>
      <c r="I14" s="67">
        <v>60</v>
      </c>
      <c r="J14" s="67" t="s">
        <v>692</v>
      </c>
      <c r="K14" s="67" t="s">
        <v>775</v>
      </c>
      <c r="L14" s="67"/>
      <c r="M14" s="67" t="s">
        <v>789</v>
      </c>
      <c r="N14" s="67" t="s">
        <v>789</v>
      </c>
      <c r="O14" s="67" t="s">
        <v>790</v>
      </c>
      <c r="P14" s="1"/>
      <c r="Q14" s="1"/>
      <c r="R14" s="1" t="s">
        <v>778</v>
      </c>
    </row>
    <row r="15" spans="1:18" ht="15.75">
      <c r="A15" s="67">
        <v>7</v>
      </c>
      <c r="B15" s="67"/>
      <c r="C15" s="67" t="s">
        <v>792</v>
      </c>
      <c r="D15" s="67" t="s">
        <v>793</v>
      </c>
      <c r="E15" s="67">
        <v>1</v>
      </c>
      <c r="F15" s="67">
        <v>2</v>
      </c>
      <c r="G15" s="72" t="s">
        <v>650</v>
      </c>
      <c r="H15" s="72" t="s">
        <v>650</v>
      </c>
      <c r="I15" s="67">
        <v>42</v>
      </c>
      <c r="J15" s="67" t="s">
        <v>692</v>
      </c>
      <c r="K15" s="67" t="s">
        <v>775</v>
      </c>
      <c r="L15" s="67"/>
      <c r="M15" s="67" t="s">
        <v>794</v>
      </c>
      <c r="N15" s="67" t="s">
        <v>794</v>
      </c>
      <c r="O15" s="67" t="s">
        <v>790</v>
      </c>
      <c r="P15" s="1"/>
      <c r="Q15" s="1"/>
      <c r="R15" s="1" t="s">
        <v>778</v>
      </c>
    </row>
    <row r="16" spans="1:18" ht="15.75">
      <c r="A16" s="67">
        <v>8</v>
      </c>
      <c r="B16" s="67"/>
      <c r="C16" s="67" t="s">
        <v>795</v>
      </c>
      <c r="D16" s="67" t="s">
        <v>796</v>
      </c>
      <c r="E16" s="67">
        <v>1</v>
      </c>
      <c r="F16" s="67">
        <v>2</v>
      </c>
      <c r="G16" s="72" t="s">
        <v>650</v>
      </c>
      <c r="H16" s="72" t="s">
        <v>650</v>
      </c>
      <c r="I16" s="67">
        <v>50</v>
      </c>
      <c r="J16" s="67" t="s">
        <v>692</v>
      </c>
      <c r="K16" s="67" t="s">
        <v>775</v>
      </c>
      <c r="L16" s="67"/>
      <c r="M16" s="67" t="s">
        <v>794</v>
      </c>
      <c r="N16" s="67" t="s">
        <v>794</v>
      </c>
      <c r="O16" s="67" t="s">
        <v>777</v>
      </c>
      <c r="P16" s="1"/>
      <c r="Q16" s="1"/>
      <c r="R16" s="1" t="s">
        <v>778</v>
      </c>
    </row>
    <row r="17" spans="1:18" ht="15.75">
      <c r="A17" s="67">
        <v>9</v>
      </c>
      <c r="B17" s="67"/>
      <c r="C17" s="67" t="s">
        <v>797</v>
      </c>
      <c r="D17" s="67" t="s">
        <v>798</v>
      </c>
      <c r="E17" s="67">
        <v>2</v>
      </c>
      <c r="F17" s="67">
        <v>1</v>
      </c>
      <c r="G17" s="72" t="s">
        <v>650</v>
      </c>
      <c r="H17" s="72" t="s">
        <v>650</v>
      </c>
      <c r="I17" s="67">
        <v>50</v>
      </c>
      <c r="J17" s="67" t="s">
        <v>692</v>
      </c>
      <c r="K17" s="67" t="s">
        <v>775</v>
      </c>
      <c r="L17" s="67"/>
      <c r="M17" s="67" t="s">
        <v>799</v>
      </c>
      <c r="N17" s="67" t="s">
        <v>799</v>
      </c>
      <c r="O17" s="67" t="s">
        <v>777</v>
      </c>
      <c r="P17" s="1"/>
      <c r="Q17" s="1"/>
      <c r="R17" s="1" t="s">
        <v>784</v>
      </c>
    </row>
    <row r="18" spans="1:18" ht="15.75">
      <c r="A18" s="67">
        <v>10</v>
      </c>
      <c r="B18" s="67"/>
      <c r="C18" s="67" t="s">
        <v>800</v>
      </c>
      <c r="D18" s="67" t="s">
        <v>788</v>
      </c>
      <c r="E18" s="67">
        <v>1</v>
      </c>
      <c r="F18" s="67">
        <v>2</v>
      </c>
      <c r="G18" s="72" t="s">
        <v>650</v>
      </c>
      <c r="H18" s="72" t="s">
        <v>650</v>
      </c>
      <c r="I18" s="67">
        <v>42</v>
      </c>
      <c r="J18" s="67" t="s">
        <v>692</v>
      </c>
      <c r="K18" s="67" t="s">
        <v>775</v>
      </c>
      <c r="L18" s="67"/>
      <c r="M18" s="67" t="s">
        <v>789</v>
      </c>
      <c r="N18" s="67" t="s">
        <v>789</v>
      </c>
      <c r="O18" s="67" t="s">
        <v>790</v>
      </c>
      <c r="P18" s="1"/>
      <c r="Q18" s="1"/>
      <c r="R18" s="1" t="s">
        <v>784</v>
      </c>
    </row>
    <row r="19" spans="1:18" ht="15.75">
      <c r="A19" s="67">
        <v>11</v>
      </c>
      <c r="B19" s="67"/>
      <c r="C19" s="67" t="s">
        <v>801</v>
      </c>
      <c r="D19" s="67" t="s">
        <v>802</v>
      </c>
      <c r="E19" s="67">
        <v>1</v>
      </c>
      <c r="F19" s="67">
        <v>2</v>
      </c>
      <c r="G19" s="72" t="s">
        <v>650</v>
      </c>
      <c r="H19" s="72" t="s">
        <v>650</v>
      </c>
      <c r="I19" s="67">
        <v>66</v>
      </c>
      <c r="J19" s="67" t="s">
        <v>692</v>
      </c>
      <c r="K19" s="67" t="s">
        <v>775</v>
      </c>
      <c r="L19" s="67"/>
      <c r="M19" s="67" t="s">
        <v>803</v>
      </c>
      <c r="N19" s="67" t="s">
        <v>803</v>
      </c>
      <c r="O19" s="67" t="s">
        <v>790</v>
      </c>
      <c r="P19" s="1"/>
      <c r="Q19" s="1"/>
      <c r="R19" s="1" t="s">
        <v>784</v>
      </c>
    </row>
    <row r="20" spans="1:18" ht="15.75">
      <c r="A20" s="67">
        <v>12</v>
      </c>
      <c r="B20" s="67"/>
      <c r="C20" s="67" t="s">
        <v>804</v>
      </c>
      <c r="D20" s="67" t="s">
        <v>786</v>
      </c>
      <c r="E20" s="67">
        <v>2</v>
      </c>
      <c r="F20" s="67">
        <v>3</v>
      </c>
      <c r="G20" s="72" t="s">
        <v>650</v>
      </c>
      <c r="H20" s="72" t="s">
        <v>650</v>
      </c>
      <c r="I20" s="67">
        <v>78</v>
      </c>
      <c r="J20" s="67" t="s">
        <v>692</v>
      </c>
      <c r="K20" s="67" t="s">
        <v>775</v>
      </c>
      <c r="L20" s="67"/>
      <c r="M20" s="67" t="s">
        <v>789</v>
      </c>
      <c r="N20" s="67" t="s">
        <v>789</v>
      </c>
      <c r="O20" s="67" t="s">
        <v>790</v>
      </c>
      <c r="P20" s="1"/>
      <c r="Q20" s="1"/>
      <c r="R20" s="1" t="s">
        <v>778</v>
      </c>
    </row>
    <row r="21" spans="1:18" ht="15.75">
      <c r="A21" s="67">
        <v>13</v>
      </c>
      <c r="B21" s="67"/>
      <c r="C21" s="67" t="s">
        <v>805</v>
      </c>
      <c r="D21" s="67" t="s">
        <v>806</v>
      </c>
      <c r="E21" s="67">
        <v>1</v>
      </c>
      <c r="F21" s="67">
        <v>1</v>
      </c>
      <c r="G21" s="72" t="s">
        <v>650</v>
      </c>
      <c r="H21" s="72" t="s">
        <v>650</v>
      </c>
      <c r="I21" s="67">
        <v>47</v>
      </c>
      <c r="J21" s="67" t="s">
        <v>692</v>
      </c>
      <c r="K21" s="67" t="s">
        <v>775</v>
      </c>
      <c r="L21" s="67"/>
      <c r="M21" s="67" t="s">
        <v>803</v>
      </c>
      <c r="N21" s="67" t="s">
        <v>803</v>
      </c>
      <c r="O21" s="67" t="s">
        <v>790</v>
      </c>
      <c r="P21" s="1"/>
      <c r="Q21" s="1"/>
      <c r="R21" s="1" t="s">
        <v>784</v>
      </c>
    </row>
    <row r="22" spans="1:18" ht="15.75">
      <c r="A22" s="67">
        <v>14</v>
      </c>
      <c r="B22" s="67"/>
      <c r="C22" s="67" t="s">
        <v>807</v>
      </c>
      <c r="D22" s="67" t="s">
        <v>808</v>
      </c>
      <c r="E22" s="67">
        <v>2</v>
      </c>
      <c r="F22" s="67">
        <v>2</v>
      </c>
      <c r="G22" s="72" t="s">
        <v>650</v>
      </c>
      <c r="H22" s="72" t="s">
        <v>650</v>
      </c>
      <c r="I22" s="67">
        <v>47</v>
      </c>
      <c r="J22" s="67" t="s">
        <v>692</v>
      </c>
      <c r="K22" s="67" t="s">
        <v>775</v>
      </c>
      <c r="L22" s="67"/>
      <c r="M22" s="67" t="s">
        <v>789</v>
      </c>
      <c r="N22" s="67" t="s">
        <v>789</v>
      </c>
      <c r="O22" s="67" t="s">
        <v>777</v>
      </c>
      <c r="P22" s="1"/>
      <c r="Q22" s="1"/>
      <c r="R22" s="1" t="s">
        <v>784</v>
      </c>
    </row>
    <row r="23" spans="1:18" ht="15.75">
      <c r="A23" s="67">
        <v>15</v>
      </c>
      <c r="B23" s="67"/>
      <c r="C23" s="67" t="s">
        <v>809</v>
      </c>
      <c r="D23" s="67" t="s">
        <v>810</v>
      </c>
      <c r="E23" s="67">
        <v>0</v>
      </c>
      <c r="F23" s="67">
        <v>0</v>
      </c>
      <c r="G23" s="72" t="s">
        <v>650</v>
      </c>
      <c r="H23" s="72" t="s">
        <v>650</v>
      </c>
      <c r="I23" s="67">
        <v>37</v>
      </c>
      <c r="J23" s="67" t="s">
        <v>692</v>
      </c>
      <c r="K23" s="67" t="s">
        <v>775</v>
      </c>
      <c r="L23" s="67"/>
      <c r="M23" s="67" t="s">
        <v>811</v>
      </c>
      <c r="N23" s="67" t="s">
        <v>811</v>
      </c>
      <c r="O23" s="67" t="s">
        <v>790</v>
      </c>
      <c r="P23" s="1"/>
      <c r="Q23" s="1"/>
      <c r="R23" s="1" t="s">
        <v>784</v>
      </c>
    </row>
    <row r="24" spans="1:18" ht="15.75">
      <c r="A24" s="67">
        <v>16</v>
      </c>
      <c r="B24" s="67"/>
      <c r="C24" s="67" t="s">
        <v>812</v>
      </c>
      <c r="D24" s="67" t="s">
        <v>813</v>
      </c>
      <c r="E24" s="67">
        <v>2</v>
      </c>
      <c r="F24" s="67">
        <v>3</v>
      </c>
      <c r="G24" s="72" t="s">
        <v>650</v>
      </c>
      <c r="H24" s="72" t="s">
        <v>650</v>
      </c>
      <c r="I24" s="67">
        <v>42</v>
      </c>
      <c r="J24" s="67" t="s">
        <v>692</v>
      </c>
      <c r="K24" s="67" t="s">
        <v>775</v>
      </c>
      <c r="L24" s="67"/>
      <c r="M24" s="67" t="s">
        <v>811</v>
      </c>
      <c r="N24" s="67" t="s">
        <v>811</v>
      </c>
      <c r="O24" s="67" t="s">
        <v>814</v>
      </c>
      <c r="P24" s="1"/>
      <c r="Q24" s="1"/>
      <c r="R24" s="1" t="s">
        <v>784</v>
      </c>
    </row>
    <row r="25" spans="1:18" ht="15.75">
      <c r="A25" s="67">
        <v>17</v>
      </c>
      <c r="B25" s="67"/>
      <c r="C25" s="67" t="s">
        <v>815</v>
      </c>
      <c r="D25" s="67" t="s">
        <v>816</v>
      </c>
      <c r="E25" s="67">
        <v>2</v>
      </c>
      <c r="F25" s="67">
        <v>0</v>
      </c>
      <c r="G25" s="72" t="s">
        <v>650</v>
      </c>
      <c r="H25" s="72" t="s">
        <v>650</v>
      </c>
      <c r="I25" s="67">
        <v>47</v>
      </c>
      <c r="J25" s="67" t="s">
        <v>692</v>
      </c>
      <c r="K25" s="67" t="s">
        <v>775</v>
      </c>
      <c r="L25" s="67"/>
      <c r="M25" s="67" t="s">
        <v>799</v>
      </c>
      <c r="N25" s="67" t="s">
        <v>799</v>
      </c>
      <c r="O25" s="67" t="s">
        <v>790</v>
      </c>
      <c r="P25" s="1"/>
      <c r="Q25" s="1"/>
      <c r="R25" s="1" t="s">
        <v>778</v>
      </c>
    </row>
    <row r="26" spans="1:18" ht="15.75">
      <c r="A26" s="67">
        <v>18</v>
      </c>
      <c r="B26" s="67"/>
      <c r="C26" s="67" t="s">
        <v>817</v>
      </c>
      <c r="D26" s="67" t="s">
        <v>818</v>
      </c>
      <c r="E26" s="67">
        <v>3</v>
      </c>
      <c r="F26" s="67">
        <v>3</v>
      </c>
      <c r="G26" s="72" t="s">
        <v>650</v>
      </c>
      <c r="H26" s="72" t="s">
        <v>650</v>
      </c>
      <c r="I26" s="67">
        <v>42</v>
      </c>
      <c r="J26" s="67" t="s">
        <v>692</v>
      </c>
      <c r="K26" s="67" t="s">
        <v>775</v>
      </c>
      <c r="L26" s="67"/>
      <c r="M26" s="67" t="s">
        <v>776</v>
      </c>
      <c r="N26" s="67" t="s">
        <v>776</v>
      </c>
      <c r="O26" s="67" t="s">
        <v>777</v>
      </c>
      <c r="P26" s="1"/>
      <c r="Q26" s="1"/>
      <c r="R26" s="1" t="s">
        <v>778</v>
      </c>
    </row>
    <row r="27" spans="1:18" ht="15.75">
      <c r="A27" s="67">
        <v>19</v>
      </c>
      <c r="B27" s="67"/>
      <c r="C27" s="67" t="s">
        <v>819</v>
      </c>
      <c r="D27" s="67" t="s">
        <v>820</v>
      </c>
      <c r="E27" s="67">
        <v>1</v>
      </c>
      <c r="F27" s="67">
        <v>1</v>
      </c>
      <c r="G27" s="72" t="s">
        <v>650</v>
      </c>
      <c r="H27" s="72" t="s">
        <v>650</v>
      </c>
      <c r="I27" s="67">
        <v>55</v>
      </c>
      <c r="J27" s="67" t="s">
        <v>692</v>
      </c>
      <c r="K27" s="67" t="s">
        <v>775</v>
      </c>
      <c r="L27" s="67"/>
      <c r="M27" s="67" t="s">
        <v>821</v>
      </c>
      <c r="N27" s="67" t="s">
        <v>821</v>
      </c>
      <c r="O27" s="67" t="s">
        <v>777</v>
      </c>
      <c r="P27" s="1"/>
      <c r="Q27" s="1"/>
      <c r="R27" s="1" t="s">
        <v>778</v>
      </c>
    </row>
    <row r="28" spans="1:18" ht="15.75">
      <c r="A28" s="67">
        <v>20</v>
      </c>
      <c r="B28" s="67"/>
      <c r="C28" s="67" t="s">
        <v>822</v>
      </c>
      <c r="D28" s="67" t="s">
        <v>823</v>
      </c>
      <c r="E28" s="67">
        <v>2</v>
      </c>
      <c r="F28" s="67">
        <v>2</v>
      </c>
      <c r="G28" s="72" t="s">
        <v>650</v>
      </c>
      <c r="H28" s="72" t="s">
        <v>650</v>
      </c>
      <c r="I28" s="67">
        <v>33</v>
      </c>
      <c r="J28" s="67" t="s">
        <v>692</v>
      </c>
      <c r="K28" s="67" t="s">
        <v>775</v>
      </c>
      <c r="L28" s="67"/>
      <c r="M28" s="67" t="s">
        <v>824</v>
      </c>
      <c r="N28" s="67" t="s">
        <v>824</v>
      </c>
      <c r="O28" s="67" t="s">
        <v>790</v>
      </c>
      <c r="P28" s="1"/>
      <c r="Q28" s="1"/>
      <c r="R28" s="1" t="s">
        <v>778</v>
      </c>
    </row>
    <row r="29" spans="1:18" ht="15.75">
      <c r="A29" s="67">
        <v>21</v>
      </c>
      <c r="B29" s="67"/>
      <c r="C29" s="67" t="s">
        <v>825</v>
      </c>
      <c r="D29" s="67" t="s">
        <v>823</v>
      </c>
      <c r="E29" s="67">
        <v>2</v>
      </c>
      <c r="F29" s="67">
        <v>6</v>
      </c>
      <c r="G29" s="72" t="s">
        <v>650</v>
      </c>
      <c r="H29" s="72" t="s">
        <v>650</v>
      </c>
      <c r="I29" s="67">
        <v>35</v>
      </c>
      <c r="J29" s="67" t="s">
        <v>692</v>
      </c>
      <c r="K29" s="67" t="s">
        <v>775</v>
      </c>
      <c r="L29" s="67"/>
      <c r="M29" s="67" t="s">
        <v>824</v>
      </c>
      <c r="N29" s="67" t="s">
        <v>824</v>
      </c>
      <c r="O29" s="67" t="s">
        <v>790</v>
      </c>
      <c r="P29" s="1"/>
      <c r="Q29" s="1"/>
      <c r="R29" s="1" t="s">
        <v>778</v>
      </c>
    </row>
    <row r="30" spans="1:18" ht="15.75">
      <c r="A30" s="67">
        <v>22</v>
      </c>
      <c r="B30" s="67"/>
      <c r="C30" s="67" t="s">
        <v>826</v>
      </c>
      <c r="D30" s="67" t="s">
        <v>827</v>
      </c>
      <c r="E30" s="67">
        <v>1</v>
      </c>
      <c r="F30" s="67">
        <v>4</v>
      </c>
      <c r="G30" s="72" t="s">
        <v>650</v>
      </c>
      <c r="H30" s="72" t="s">
        <v>650</v>
      </c>
      <c r="I30" s="67">
        <v>40</v>
      </c>
      <c r="J30" s="67" t="s">
        <v>692</v>
      </c>
      <c r="K30" s="67" t="s">
        <v>775</v>
      </c>
      <c r="L30" s="67"/>
      <c r="M30" s="67" t="s">
        <v>799</v>
      </c>
      <c r="N30" s="67" t="s">
        <v>799</v>
      </c>
      <c r="O30" s="67" t="s">
        <v>777</v>
      </c>
      <c r="P30" s="1"/>
      <c r="Q30" s="1"/>
      <c r="R30" s="1" t="s">
        <v>778</v>
      </c>
    </row>
    <row r="31" spans="1:18" ht="15.75">
      <c r="A31" s="67">
        <v>23</v>
      </c>
      <c r="B31" s="67"/>
      <c r="C31" s="67" t="s">
        <v>828</v>
      </c>
      <c r="D31" s="67" t="s">
        <v>829</v>
      </c>
      <c r="E31" s="67">
        <v>2</v>
      </c>
      <c r="F31" s="67">
        <v>1</v>
      </c>
      <c r="G31" s="72" t="s">
        <v>650</v>
      </c>
      <c r="H31" s="72" t="s">
        <v>650</v>
      </c>
      <c r="I31" s="67">
        <v>67</v>
      </c>
      <c r="J31" s="67" t="s">
        <v>692</v>
      </c>
      <c r="K31" s="67" t="s">
        <v>775</v>
      </c>
      <c r="L31" s="67"/>
      <c r="M31" s="67" t="s">
        <v>776</v>
      </c>
      <c r="N31" s="67" t="s">
        <v>776</v>
      </c>
      <c r="O31" s="67" t="s">
        <v>790</v>
      </c>
      <c r="P31" s="1"/>
      <c r="Q31" s="1"/>
      <c r="R31" s="1" t="s">
        <v>778</v>
      </c>
    </row>
    <row r="32" spans="1:18" ht="15.75">
      <c r="A32" s="67">
        <v>24</v>
      </c>
      <c r="B32" s="67"/>
      <c r="C32" s="67" t="s">
        <v>830</v>
      </c>
      <c r="D32" s="67" t="s">
        <v>831</v>
      </c>
      <c r="E32" s="67">
        <v>1</v>
      </c>
      <c r="F32" s="67">
        <v>2</v>
      </c>
      <c r="G32" s="72" t="s">
        <v>650</v>
      </c>
      <c r="H32" s="72" t="s">
        <v>650</v>
      </c>
      <c r="I32" s="67">
        <v>37</v>
      </c>
      <c r="J32" s="67" t="s">
        <v>692</v>
      </c>
      <c r="K32" s="67" t="s">
        <v>775</v>
      </c>
      <c r="L32" s="67"/>
      <c r="M32" s="67" t="s">
        <v>821</v>
      </c>
      <c r="N32" s="67" t="s">
        <v>821</v>
      </c>
      <c r="O32" s="67" t="s">
        <v>790</v>
      </c>
      <c r="P32" s="1"/>
      <c r="Q32" s="1"/>
      <c r="R32" s="1" t="s">
        <v>778</v>
      </c>
    </row>
    <row r="33" spans="1:18" ht="15.75">
      <c r="A33" s="67">
        <v>25</v>
      </c>
      <c r="B33" s="67"/>
      <c r="C33" s="67" t="s">
        <v>832</v>
      </c>
      <c r="D33" s="67" t="s">
        <v>833</v>
      </c>
      <c r="E33" s="67">
        <v>2</v>
      </c>
      <c r="F33" s="67">
        <v>1</v>
      </c>
      <c r="G33" s="72" t="s">
        <v>650</v>
      </c>
      <c r="H33" s="72" t="s">
        <v>650</v>
      </c>
      <c r="I33" s="67">
        <v>36</v>
      </c>
      <c r="J33" s="67" t="s">
        <v>692</v>
      </c>
      <c r="K33" s="67" t="s">
        <v>775</v>
      </c>
      <c r="L33" s="67"/>
      <c r="M33" s="67" t="s">
        <v>821</v>
      </c>
      <c r="N33" s="67" t="s">
        <v>821</v>
      </c>
      <c r="O33" s="67" t="s">
        <v>790</v>
      </c>
      <c r="P33" s="1"/>
      <c r="Q33" s="1"/>
      <c r="R33" s="1" t="s">
        <v>778</v>
      </c>
    </row>
    <row r="34" spans="1:18" ht="15.75">
      <c r="A34" s="67">
        <v>26</v>
      </c>
      <c r="B34" s="67"/>
      <c r="C34" s="67" t="s">
        <v>817</v>
      </c>
      <c r="D34" s="67" t="s">
        <v>834</v>
      </c>
      <c r="E34" s="67">
        <v>2</v>
      </c>
      <c r="F34" s="67">
        <v>0</v>
      </c>
      <c r="G34" s="72" t="s">
        <v>650</v>
      </c>
      <c r="H34" s="72" t="s">
        <v>650</v>
      </c>
      <c r="I34" s="67">
        <v>32</v>
      </c>
      <c r="J34" s="67" t="s">
        <v>692</v>
      </c>
      <c r="K34" s="67" t="s">
        <v>775</v>
      </c>
      <c r="L34" s="67"/>
      <c r="M34" s="67" t="s">
        <v>821</v>
      </c>
      <c r="N34" s="67" t="s">
        <v>821</v>
      </c>
      <c r="O34" s="67" t="s">
        <v>790</v>
      </c>
      <c r="P34" s="1"/>
      <c r="Q34" s="1"/>
      <c r="R34" s="1" t="s">
        <v>778</v>
      </c>
    </row>
    <row r="35" spans="1:18" ht="15.75">
      <c r="A35" s="67">
        <v>27</v>
      </c>
      <c r="B35" s="67"/>
      <c r="C35" s="67" t="s">
        <v>835</v>
      </c>
      <c r="D35" s="67" t="s">
        <v>836</v>
      </c>
      <c r="E35" s="67">
        <v>0</v>
      </c>
      <c r="F35" s="67">
        <v>0</v>
      </c>
      <c r="G35" s="72" t="s">
        <v>650</v>
      </c>
      <c r="H35" s="72" t="s">
        <v>650</v>
      </c>
      <c r="I35" s="67">
        <v>70</v>
      </c>
      <c r="J35" s="67" t="s">
        <v>692</v>
      </c>
      <c r="K35" s="67" t="s">
        <v>775</v>
      </c>
      <c r="L35" s="67"/>
      <c r="M35" s="67" t="s">
        <v>837</v>
      </c>
      <c r="N35" s="67" t="s">
        <v>821</v>
      </c>
      <c r="O35" s="67" t="s">
        <v>777</v>
      </c>
      <c r="P35" s="1"/>
      <c r="Q35" s="1"/>
      <c r="R35" s="1" t="s">
        <v>778</v>
      </c>
    </row>
    <row r="36" spans="1:18" ht="15.75">
      <c r="A36" s="67">
        <v>28</v>
      </c>
      <c r="B36" s="67"/>
      <c r="C36" s="67" t="s">
        <v>838</v>
      </c>
      <c r="D36" s="67" t="s">
        <v>839</v>
      </c>
      <c r="E36" s="67">
        <v>1</v>
      </c>
      <c r="F36" s="67">
        <v>1</v>
      </c>
      <c r="G36" s="72" t="s">
        <v>650</v>
      </c>
      <c r="H36" s="72" t="s">
        <v>650</v>
      </c>
      <c r="I36" s="67">
        <v>65</v>
      </c>
      <c r="J36" s="67" t="s">
        <v>692</v>
      </c>
      <c r="K36" s="67" t="s">
        <v>775</v>
      </c>
      <c r="L36" s="67"/>
      <c r="M36" s="67" t="s">
        <v>821</v>
      </c>
      <c r="N36" s="67" t="s">
        <v>821</v>
      </c>
      <c r="O36" s="67" t="s">
        <v>777</v>
      </c>
      <c r="P36" s="1"/>
      <c r="Q36" s="1"/>
      <c r="R36" s="1" t="s">
        <v>778</v>
      </c>
    </row>
    <row r="37" spans="1:18" ht="15.75">
      <c r="A37" s="67">
        <v>29</v>
      </c>
      <c r="B37" s="67"/>
      <c r="C37" s="67" t="s">
        <v>840</v>
      </c>
      <c r="D37" s="67" t="s">
        <v>841</v>
      </c>
      <c r="E37" s="67">
        <v>0</v>
      </c>
      <c r="F37" s="67">
        <v>3</v>
      </c>
      <c r="G37" s="72" t="s">
        <v>650</v>
      </c>
      <c r="H37" s="72" t="s">
        <v>650</v>
      </c>
      <c r="I37" s="67">
        <v>41</v>
      </c>
      <c r="J37" s="67" t="s">
        <v>692</v>
      </c>
      <c r="K37" s="67" t="s">
        <v>775</v>
      </c>
      <c r="L37" s="67"/>
      <c r="M37" s="67" t="s">
        <v>821</v>
      </c>
      <c r="N37" s="67" t="s">
        <v>821</v>
      </c>
      <c r="O37" s="67" t="s">
        <v>777</v>
      </c>
      <c r="P37" s="1"/>
      <c r="Q37" s="1"/>
      <c r="R37" s="1" t="s">
        <v>778</v>
      </c>
    </row>
    <row r="38" spans="1:18" ht="15.75">
      <c r="A38" s="67">
        <v>30</v>
      </c>
      <c r="B38" s="67"/>
      <c r="C38" s="67" t="s">
        <v>842</v>
      </c>
      <c r="D38" s="67" t="s">
        <v>843</v>
      </c>
      <c r="E38" s="67">
        <v>1</v>
      </c>
      <c r="F38" s="67">
        <v>2</v>
      </c>
      <c r="G38" s="72" t="s">
        <v>650</v>
      </c>
      <c r="H38" s="72" t="s">
        <v>650</v>
      </c>
      <c r="I38" s="67">
        <v>45</v>
      </c>
      <c r="J38" s="67" t="s">
        <v>692</v>
      </c>
      <c r="K38" s="67" t="s">
        <v>775</v>
      </c>
      <c r="L38" s="67"/>
      <c r="M38" s="67" t="s">
        <v>789</v>
      </c>
      <c r="N38" s="67" t="s">
        <v>789</v>
      </c>
      <c r="O38" s="67" t="s">
        <v>777</v>
      </c>
      <c r="P38" s="1"/>
      <c r="Q38" s="1"/>
      <c r="R38" s="1" t="s">
        <v>778</v>
      </c>
    </row>
    <row r="39" spans="1:18" ht="15.75">
      <c r="A39" s="67">
        <v>31</v>
      </c>
      <c r="B39" s="67"/>
      <c r="C39" s="67" t="s">
        <v>844</v>
      </c>
      <c r="D39" s="67" t="s">
        <v>845</v>
      </c>
      <c r="E39" s="67">
        <v>2</v>
      </c>
      <c r="F39" s="67">
        <v>1</v>
      </c>
      <c r="G39" s="72" t="s">
        <v>650</v>
      </c>
      <c r="H39" s="72" t="s">
        <v>650</v>
      </c>
      <c r="I39" s="67">
        <v>32</v>
      </c>
      <c r="J39" s="67" t="s">
        <v>692</v>
      </c>
      <c r="K39" s="67" t="s">
        <v>775</v>
      </c>
      <c r="L39" s="67"/>
      <c r="M39" s="67" t="s">
        <v>789</v>
      </c>
      <c r="N39" s="67" t="s">
        <v>789</v>
      </c>
      <c r="O39" s="67" t="s">
        <v>790</v>
      </c>
      <c r="P39" s="1"/>
      <c r="Q39" s="1"/>
      <c r="R39" s="1" t="s">
        <v>778</v>
      </c>
    </row>
    <row r="40" spans="1:18" ht="15.75">
      <c r="A40" s="67">
        <v>32</v>
      </c>
      <c r="B40" s="67"/>
      <c r="C40" s="67" t="s">
        <v>846</v>
      </c>
      <c r="D40" s="67" t="s">
        <v>847</v>
      </c>
      <c r="E40" s="67">
        <v>1</v>
      </c>
      <c r="F40" s="67">
        <v>1</v>
      </c>
      <c r="G40" s="72" t="s">
        <v>650</v>
      </c>
      <c r="H40" s="72" t="s">
        <v>650</v>
      </c>
      <c r="I40" s="67">
        <v>44</v>
      </c>
      <c r="J40" s="67" t="s">
        <v>692</v>
      </c>
      <c r="K40" s="67" t="s">
        <v>775</v>
      </c>
      <c r="L40" s="67"/>
      <c r="M40" s="67" t="s">
        <v>789</v>
      </c>
      <c r="N40" s="67" t="s">
        <v>789</v>
      </c>
      <c r="O40" s="67" t="s">
        <v>790</v>
      </c>
      <c r="P40" s="1"/>
      <c r="Q40" s="1"/>
      <c r="R40" s="1" t="s">
        <v>778</v>
      </c>
    </row>
    <row r="41" spans="1:18">
      <c r="A41" s="1"/>
      <c r="B41" s="1"/>
      <c r="C41" s="1"/>
      <c r="D41" s="1"/>
      <c r="E41" s="72">
        <f>SUM(E9:E40)</f>
        <v>44</v>
      </c>
      <c r="F41" s="72">
        <f>SUM(F11:F40)</f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</sheetData>
  <mergeCells count="17">
    <mergeCell ref="A1:A5"/>
    <mergeCell ref="B1:B5"/>
    <mergeCell ref="C2:R2"/>
    <mergeCell ref="C3:D3"/>
    <mergeCell ref="E3:H3"/>
    <mergeCell ref="I3:J3"/>
    <mergeCell ref="K3:L3"/>
    <mergeCell ref="N3:O3"/>
    <mergeCell ref="C4:R4"/>
    <mergeCell ref="C5:D5"/>
    <mergeCell ref="C8:D8"/>
    <mergeCell ref="E5:H5"/>
    <mergeCell ref="K5:L5"/>
    <mergeCell ref="P5:Q5"/>
    <mergeCell ref="C6:D6"/>
    <mergeCell ref="G6:H6"/>
    <mergeCell ref="C7:D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SRI GANGANAGAR</vt:lpstr>
      <vt:lpstr>Suratgarh</vt:lpstr>
      <vt:lpstr>Raisinghnagar</vt:lpstr>
      <vt:lpstr>Sadulshahar</vt:lpstr>
      <vt:lpstr>Keshrisinghpur</vt:lpstr>
      <vt:lpstr>Sri vijay nagar</vt:lpstr>
      <vt:lpstr>Gajsinghpur</vt:lpstr>
      <vt:lpstr>Anoopgarh</vt:lpstr>
      <vt:lpstr>Padampur</vt:lpstr>
      <vt:lpstr>Sheet2</vt:lpstr>
      <vt:lpstr>'SRI GANGANAGAR'!Print_Area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HARIOM</dc:creator>
  <cp:lastModifiedBy>Manmohan</cp:lastModifiedBy>
  <cp:lastPrinted>2018-04-02T12:08:05Z</cp:lastPrinted>
  <dcterms:created xsi:type="dcterms:W3CDTF">2018-04-02T07:41:38Z</dcterms:created>
  <dcterms:modified xsi:type="dcterms:W3CDTF">2019-12-27T07:17:44Z</dcterms:modified>
</cp:coreProperties>
</file>